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firstSheet="2" activeTab="5"/>
  </bookViews>
  <sheets>
    <sheet name="РЕЧЕВОЕ РАЗВИТИЕ " sheetId="1" r:id="rId1"/>
    <sheet name="ПОЗНАВАТЕЛЬНОЕ РАЗВИТИЕ " sheetId="2" r:id="rId2"/>
    <sheet name="ХУДОЖЕСТВЕННО-ЭСТЕТИЧЕСКОЕ РАЗВ" sheetId="3" r:id="rId3"/>
    <sheet name="ФИЗИЧЕСКОЕ РАЗВИТИЕ" sheetId="4" r:id="rId4"/>
    <sheet name="СОЦИАЛЬНО-КОММУНИКАТИВНОЕ РАЗВИ" sheetId="5" r:id="rId5"/>
    <sheet name="Итоги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5" l="1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4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5" i="1"/>
  <c r="H37" i="1"/>
  <c r="C36" i="6" s="1"/>
  <c r="H38" i="1"/>
  <c r="C37" i="6" s="1"/>
  <c r="H39" i="1"/>
  <c r="C38" i="6" s="1"/>
  <c r="H40" i="1"/>
  <c r="C39" i="6" s="1"/>
  <c r="H41" i="1"/>
  <c r="C40" i="6" s="1"/>
  <c r="H42" i="1"/>
  <c r="C41" i="6" s="1"/>
  <c r="H43" i="1"/>
  <c r="C42" i="6" s="1"/>
  <c r="H44" i="1"/>
  <c r="C43" i="6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C19" i="6" s="1"/>
  <c r="H21" i="1"/>
  <c r="C20" i="6" s="1"/>
  <c r="H22" i="1"/>
  <c r="C21" i="6" s="1"/>
  <c r="H23" i="1"/>
  <c r="C22" i="6" s="1"/>
  <c r="H24" i="1"/>
  <c r="C23" i="6" s="1"/>
  <c r="H25" i="1"/>
  <c r="C24" i="6" s="1"/>
  <c r="H26" i="1"/>
  <c r="C25" i="6" s="1"/>
  <c r="H27" i="1"/>
  <c r="C26" i="6" s="1"/>
  <c r="H28" i="1"/>
  <c r="C27" i="6" s="1"/>
  <c r="H29" i="1"/>
  <c r="C28" i="6" s="1"/>
  <c r="H30" i="1"/>
  <c r="C29" i="6" s="1"/>
  <c r="H31" i="1"/>
  <c r="C30" i="6" s="1"/>
  <c r="H32" i="1"/>
  <c r="C31" i="6" s="1"/>
  <c r="H33" i="1"/>
  <c r="C32" i="6" s="1"/>
  <c r="H34" i="1"/>
  <c r="C33" i="6" s="1"/>
  <c r="H35" i="1"/>
  <c r="C34" i="6" s="1"/>
  <c r="H36" i="1"/>
  <c r="C35" i="6" s="1"/>
  <c r="H4" i="1"/>
  <c r="C17" i="6" l="1"/>
  <c r="C18" i="6"/>
  <c r="C16" i="6"/>
  <c r="C14" i="6"/>
  <c r="C13" i="6"/>
  <c r="C15" i="6"/>
  <c r="C12" i="6"/>
  <c r="C11" i="6"/>
  <c r="C10" i="6"/>
  <c r="C9" i="6"/>
  <c r="C8" i="6"/>
  <c r="C7" i="6"/>
  <c r="C6" i="6"/>
  <c r="C5" i="6"/>
  <c r="C4" i="6"/>
  <c r="C3" i="6"/>
  <c r="C44" i="6" l="1"/>
</calcChain>
</file>

<file path=xl/sharedStrings.xml><?xml version="1.0" encoding="utf-8"?>
<sst xmlns="http://schemas.openxmlformats.org/spreadsheetml/2006/main" count="166" uniqueCount="67">
  <si>
    <t>Название и номер группы :                                          
ФИО Воспитателя:
ФИО Учителя начальных классов:</t>
  </si>
  <si>
    <t>№</t>
  </si>
  <si>
    <t>ФИО воспитанника</t>
  </si>
  <si>
    <t>Критерии речевого развития</t>
  </si>
  <si>
    <t>Итого</t>
  </si>
  <si>
    <t>Понимает поставленный вопрос, отвечает развёрнутым предложением, понимает причинно-следственные связи. Умеет связно и последовательно излагать свои мысли</t>
  </si>
  <si>
    <t>Составляет рассказ по серии картинок из 4–6 частей</t>
  </si>
  <si>
    <t>Знает наизусть 3 стихотворения, 3 сказки, 1 считалку, 1 загадку</t>
  </si>
  <si>
    <t>Выделяет из группы слово на заданный звук, определяет характеристику звука (согласный, гласный). Интонирует – выделяет голосом заданный звук в слове</t>
  </si>
  <si>
    <t>Распознаёт и умеет называть буквы, владеет навыками слогового чтения</t>
  </si>
  <si>
    <t>0
(пример)</t>
  </si>
  <si>
    <t>Иванова Ирина Сергеевна</t>
  </si>
  <si>
    <t>Критерии познавательного развития</t>
  </si>
  <si>
    <t>Выполняет арифметические действия в пределах 10. Знает состав чисел в пределах 10</t>
  </si>
  <si>
    <t>Знает 5 геометрических фигур и объёмные тела.
Систематизирует предметы по длине, ширине, высоте, толщине</t>
  </si>
  <si>
    <t>Находит простейшие закономерности (чередование, повторяемость)</t>
  </si>
  <si>
    <t>Знает времена года и характерные признаки, называет месяцы, соотносит их со временем года</t>
  </si>
  <si>
    <t>Выполняет графический диктант из 6–8 шагов</t>
  </si>
  <si>
    <t>Критерии художественно-эстетического развития</t>
  </si>
  <si>
    <t>Обводит фигуры по контуру, умеет раскрашивать и штриховать изображения (не выходя за контур)</t>
  </si>
  <si>
    <t>Различает основные жанры музыкальных произведений (песня, танец, марш)</t>
  </si>
  <si>
    <t>Умеет создавать сюжетные композиции, используя разные материалы (краски, бумагу, пластилин, природные материалы, глину, конструктор и др.)</t>
  </si>
  <si>
    <t>Участвует в театрализованных играх, играх-драматизациях, постановках</t>
  </si>
  <si>
    <t>Владеет не менее 5 танцевальными движениями (подскоки, ритмические движения и др.)</t>
  </si>
  <si>
    <t>Критерии физического развития</t>
  </si>
  <si>
    <t>Выполняет все виды основных движений (ходьба с закрытыми глазами и приставными шагами назад; бег, прыжки, метание и лазанье)</t>
  </si>
  <si>
    <t>Бросает мяч вверх, о землю и ловит его двумя руками не менее 20 раз подряд, одной рукой не менее 10 раз</t>
  </si>
  <si>
    <t>Выполняет прыжки – подпрыгивает на двух ногах 30 раз в чередовании с ходьбой, впрыгивает на предметы высотой 30 см с разбега 3 шага</t>
  </si>
  <si>
    <t>Ориентируется в пространстве относительно себя и других предметов</t>
  </si>
  <si>
    <t>Сохраняет равновесие, держит баланс на перекладине</t>
  </si>
  <si>
    <t>Критерии социально-коммуникативного развития</t>
  </si>
  <si>
    <t>Знает и называет свое имя, пол, возраст. Называет членов семьи, знает их ФИО.
Знает и называет домашний адрес, страну, в которой живет, и её столицу</t>
  </si>
  <si>
    <t>Самостоятельно готовит рабочее место и после окончания занятия приводит его в порядок</t>
  </si>
  <si>
    <t>Сформированы навыки самообслуживания (пользуется столовыми приборами, соблюдает личную гигиену, аккуратно относится к личным вещам, предметам одежды</t>
  </si>
  <si>
    <t>Владеет средствами общения и способами взаимодействия со взрослыми и сверстниками. Ведёт диалог. Разрешает конфликты конструктивным способом. Умеет договариваться</t>
  </si>
  <si>
    <t>Понимает и учитывает чувства и интересы других. Регулирует своё поведение</t>
  </si>
  <si>
    <t>Итоги</t>
  </si>
  <si>
    <t>Средний балл по группе</t>
  </si>
  <si>
    <t>Критерии и балльная система оценивания готовности ребенка к школе</t>
  </si>
  <si>
    <t>max 50 баллов</t>
  </si>
  <si>
    <t>В – 40–50 баллов (высокий)</t>
  </si>
  <si>
    <t>С – 25–39 баллов (средний)</t>
  </si>
  <si>
    <t>Н – 0–24 балла (низкий)</t>
  </si>
  <si>
    <t>Рекомендации родителям</t>
  </si>
  <si>
    <t>В – Ребенок демонстрирует высокий уровень готовности к школе. При отсутствии медицинских противопоказаний и достижения возраста 7 лет рекомендовано обучение по модели начального обучения «Эффективная начальная школа».</t>
  </si>
  <si>
    <t>С – Готовность ребенка к школьному обучению средняя, соответствует возрастной норме. Необходима поддержка взрослых на этапе адаптации к школьному обучению. Для избегания перегрузки поэтапно вводить дополнительные внешкольные занятия. Соблюдать режим занятий и отдыха.</t>
  </si>
  <si>
    <t>Н – Ребенок имеет низкий уровень готовности к школе. Для преодоления возможных трудностей нужно оказать сопровождение взрослых на этапе вхождения в школьную жизнь. Постепенно приучать к самостоятельности. Систематически обсуждать трудности с ребенком, при необходимости оказывать помощь.</t>
  </si>
  <si>
    <t xml:space="preserve">Архипова Алина </t>
  </si>
  <si>
    <t>Аминзода Дилшод</t>
  </si>
  <si>
    <t>Борискин Егор</t>
  </si>
  <si>
    <t>Болдарев Матвей</t>
  </si>
  <si>
    <t>Ватав Сергей</t>
  </si>
  <si>
    <t>Каррамов Семен</t>
  </si>
  <si>
    <t>Лукина Дарья</t>
  </si>
  <si>
    <t>Маляр Ярослав</t>
  </si>
  <si>
    <t>Силаева Рита</t>
  </si>
  <si>
    <t>Тарасов Артем</t>
  </si>
  <si>
    <t>Ханбекова Динара</t>
  </si>
  <si>
    <t>Харченко Ирина</t>
  </si>
  <si>
    <t>Ширяева Алина</t>
  </si>
  <si>
    <t>Щеглов Максим</t>
  </si>
  <si>
    <t>Зиёдиллоев Асилбек</t>
  </si>
  <si>
    <t>Название и номер группы :   подготовительная группа.                                       
ФИО Воспитателя: Лёвина Е.С.
ФИО Учителя начальных классов:</t>
  </si>
  <si>
    <t>Название и номер группы :    подготовительная группа, ДОУ №11                                      
ФИО Воспитателя: Лёвина Е.С.
ФИО Учителя начальных классов:</t>
  </si>
  <si>
    <t>Название и номер группы :      подготовительная группа, ДОУ №11                                    
ФИО Воспитателя: Лёвина Е.С.
ФИО Учителя начальных классов:</t>
  </si>
  <si>
    <t>Название и номер группы :       подготовительная группа,ДОУ №11                                   
ФИО Воспитателя: Лёвина Е.С.
ФИО Учителя начальных классов:</t>
  </si>
  <si>
    <t>Название и номер группы :    подготовительная группа. ДОУ №11                                      
ФИО Воспитателя: Лёвина Е.С.
ФИО Учителя начальных классов: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</si>
</sst>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1"/>
    </font>
    <font>
      <u/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20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E8CCFF"/>
        <bgColor indexed="64"/>
      </patternFill>
    </fill>
    <fill>
      <patternFill patternType="solid">
        <fgColor rgb="FFDBEFFF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E6E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0" borderId="35" xfId="0" applyFont="1" applyBorder="1" applyAlignment="1">
      <alignment horizont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wrapText="1"/>
    </xf>
    <xf numFmtId="0" fontId="6" fillId="0" borderId="2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wrapText="1"/>
    </xf>
    <xf numFmtId="0" fontId="6" fillId="4" borderId="39" xfId="0" applyFont="1" applyFill="1" applyBorder="1" applyAlignment="1">
      <alignment vertical="top" wrapText="1"/>
    </xf>
    <xf numFmtId="0" fontId="6" fillId="4" borderId="40" xfId="0" applyFont="1" applyFill="1" applyBorder="1" applyAlignment="1">
      <alignment vertical="top" wrapText="1"/>
    </xf>
    <xf numFmtId="0" fontId="6" fillId="4" borderId="41" xfId="0" applyFont="1" applyFill="1" applyBorder="1" applyAlignment="1">
      <alignment vertical="top" wrapText="1"/>
    </xf>
    <xf numFmtId="0" fontId="6" fillId="5" borderId="39" xfId="0" applyFont="1" applyFill="1" applyBorder="1" applyAlignment="1">
      <alignment vertical="top" wrapText="1"/>
    </xf>
    <xf numFmtId="0" fontId="6" fillId="5" borderId="40" xfId="0" applyFont="1" applyFill="1" applyBorder="1" applyAlignment="1">
      <alignment vertical="top" wrapText="1"/>
    </xf>
    <xf numFmtId="0" fontId="6" fillId="5" borderId="41" xfId="0" applyFont="1" applyFill="1" applyBorder="1" applyAlignment="1">
      <alignment vertical="top" wrapText="1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8" borderId="7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 wrapText="1"/>
    </xf>
    <xf numFmtId="0" fontId="6" fillId="3" borderId="39" xfId="0" applyFont="1" applyFill="1" applyBorder="1" applyAlignment="1">
      <alignment vertical="top" wrapText="1"/>
    </xf>
    <xf numFmtId="0" fontId="6" fillId="3" borderId="40" xfId="0" applyFont="1" applyFill="1" applyBorder="1" applyAlignment="1">
      <alignment vertical="top" wrapText="1"/>
    </xf>
    <xf numFmtId="0" fontId="6" fillId="3" borderId="41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wrapText="1"/>
    </xf>
    <xf numFmtId="0" fontId="6" fillId="8" borderId="39" xfId="0" applyFont="1" applyFill="1" applyBorder="1" applyAlignment="1">
      <alignment horizontal="left" vertical="top" wrapText="1"/>
    </xf>
    <xf numFmtId="0" fontId="6" fillId="8" borderId="40" xfId="0" applyFont="1" applyFill="1" applyBorder="1" applyAlignment="1">
      <alignment horizontal="left" vertical="top" wrapText="1"/>
    </xf>
    <xf numFmtId="0" fontId="6" fillId="8" borderId="41" xfId="0" applyFont="1" applyFill="1" applyBorder="1" applyAlignment="1">
      <alignment horizontal="left" vertical="top" wrapText="1"/>
    </xf>
    <xf numFmtId="0" fontId="6" fillId="9" borderId="39" xfId="0" applyFont="1" applyFill="1" applyBorder="1" applyAlignment="1">
      <alignment vertical="top" wrapText="1"/>
    </xf>
    <xf numFmtId="0" fontId="6" fillId="9" borderId="40" xfId="0" applyFont="1" applyFill="1" applyBorder="1" applyAlignment="1">
      <alignment vertical="top" wrapText="1"/>
    </xf>
    <xf numFmtId="0" fontId="6" fillId="9" borderId="41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5" fillId="8" borderId="46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10" fillId="8" borderId="37" xfId="0" applyFont="1" applyFill="1" applyBorder="1" applyAlignment="1">
      <alignment horizontal="left" vertical="center" wrapText="1"/>
    </xf>
    <xf numFmtId="0" fontId="10" fillId="8" borderId="4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5" fillId="9" borderId="42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10" fillId="9" borderId="37" xfId="0" applyFont="1" applyFill="1" applyBorder="1" applyAlignment="1">
      <alignment horizontal="left" vertical="center" wrapText="1"/>
    </xf>
    <xf numFmtId="0" fontId="10" fillId="9" borderId="49" xfId="0" applyFont="1" applyFill="1" applyBorder="1" applyAlignment="1">
      <alignment horizontal="left" vertical="center" wrapText="1"/>
    </xf>
    <xf numFmtId="0" fontId="10" fillId="9" borderId="14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3" borderId="49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18">
    <dxf>
      <fill>
        <patternFill patternType="solid">
          <bgColor rgb="FFC6EF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EB9C"/>
        </patternFill>
      </fill>
    </dxf>
    <dxf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E8CCFF"/>
      <color rgb="FFE0FFFF"/>
      <color rgb="FFFAE6E1"/>
      <color rgb="FFFBE2D5"/>
      <color rgb="FFE8C4FF"/>
      <color rgb="FF8B00FF"/>
      <color rgb="FF47FFFF"/>
      <color rgb="FFDBEFFF"/>
      <color rgb="FF99E6FF"/>
      <color rgb="FFCC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E000"/>
  </sheetPr>
  <dimension ref="A1:H44"/>
  <sheetViews>
    <sheetView topLeftCell="B1" zoomScale="80" zoomScaleNormal="80" workbookViewId="0">
      <pane ySplit="3" topLeftCell="A4" activePane="bottomLeft" state="frozen"/>
      <selection pane="bottomLeft" activeCell="G20" sqref="G20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8.625" style="8" customWidth="1"/>
    <col min="4" max="5" width="3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85.5" customHeight="1">
      <c r="A1" s="60"/>
      <c r="B1" s="87" t="s">
        <v>0</v>
      </c>
      <c r="C1" s="88"/>
      <c r="D1" s="88"/>
      <c r="E1" s="88"/>
      <c r="F1" s="88"/>
      <c r="G1" s="88"/>
      <c r="H1" s="89"/>
    </row>
    <row r="2" spans="1:8" ht="33.75" customHeight="1">
      <c r="A2" s="80" t="s">
        <v>1</v>
      </c>
      <c r="B2" s="78" t="s">
        <v>2</v>
      </c>
      <c r="C2" s="84" t="s">
        <v>3</v>
      </c>
      <c r="D2" s="85"/>
      <c r="E2" s="85"/>
      <c r="F2" s="85"/>
      <c r="G2" s="86"/>
      <c r="H2" s="82" t="s">
        <v>4</v>
      </c>
    </row>
    <row r="3" spans="1:8" s="9" customFormat="1" ht="90" customHeight="1">
      <c r="A3" s="81"/>
      <c r="B3" s="79"/>
      <c r="C3" s="66" t="s">
        <v>5</v>
      </c>
      <c r="D3" s="67" t="s">
        <v>6</v>
      </c>
      <c r="E3" s="67" t="s">
        <v>7</v>
      </c>
      <c r="F3" s="67" t="s">
        <v>8</v>
      </c>
      <c r="G3" s="68" t="s">
        <v>9</v>
      </c>
      <c r="H3" s="83"/>
    </row>
    <row r="4" spans="1:8" s="10" customFormat="1" ht="43.5" customHeight="1">
      <c r="A4" s="33" t="s">
        <v>10</v>
      </c>
      <c r="B4" s="34" t="s">
        <v>11</v>
      </c>
      <c r="C4" s="35">
        <v>0</v>
      </c>
      <c r="D4" s="36">
        <v>2</v>
      </c>
      <c r="E4" s="36">
        <v>1</v>
      </c>
      <c r="F4" s="36">
        <v>2</v>
      </c>
      <c r="G4" s="37">
        <v>2</v>
      </c>
      <c r="H4" s="38">
        <f>SUM(C4:G4)</f>
        <v>7</v>
      </c>
    </row>
    <row r="5" spans="1:8" ht="18.75">
      <c r="A5" s="39">
        <v>1</v>
      </c>
      <c r="B5" s="12" t="s">
        <v>47</v>
      </c>
      <c r="C5" s="40">
        <v>2</v>
      </c>
      <c r="D5" s="41">
        <v>2</v>
      </c>
      <c r="E5" s="41">
        <v>2</v>
      </c>
      <c r="F5" s="41">
        <v>2</v>
      </c>
      <c r="G5" s="42">
        <v>2</v>
      </c>
      <c r="H5" s="43">
        <f t="shared" ref="H5" si="0">SUM(C5:G5)</f>
        <v>10</v>
      </c>
    </row>
    <row r="6" spans="1:8" ht="18.75">
      <c r="A6" s="26">
        <v>2</v>
      </c>
      <c r="B6" s="17" t="s">
        <v>48</v>
      </c>
      <c r="C6" s="13">
        <v>1</v>
      </c>
      <c r="D6" s="14">
        <v>1</v>
      </c>
      <c r="E6" s="14">
        <v>1</v>
      </c>
      <c r="F6" s="14">
        <v>1</v>
      </c>
      <c r="G6" s="15">
        <v>2</v>
      </c>
      <c r="H6" s="16">
        <f t="shared" ref="H6:H44" si="1">SUM(C6:G6)</f>
        <v>6</v>
      </c>
    </row>
    <row r="7" spans="1:8" ht="18.75">
      <c r="A7" s="26">
        <v>3</v>
      </c>
      <c r="B7" s="17" t="s">
        <v>49</v>
      </c>
      <c r="C7" s="13">
        <v>1</v>
      </c>
      <c r="D7" s="14">
        <v>1</v>
      </c>
      <c r="E7" s="14">
        <v>1</v>
      </c>
      <c r="F7" s="14">
        <v>1</v>
      </c>
      <c r="G7" s="15">
        <v>1</v>
      </c>
      <c r="H7" s="16">
        <f t="shared" si="1"/>
        <v>5</v>
      </c>
    </row>
    <row r="8" spans="1:8" ht="18.75">
      <c r="A8" s="26">
        <v>4</v>
      </c>
      <c r="B8" s="17" t="s">
        <v>50</v>
      </c>
      <c r="C8" s="13">
        <v>2</v>
      </c>
      <c r="D8" s="14">
        <v>2</v>
      </c>
      <c r="E8" s="14">
        <v>2</v>
      </c>
      <c r="F8" s="14">
        <v>2</v>
      </c>
      <c r="G8" s="15">
        <v>2</v>
      </c>
      <c r="H8" s="16">
        <f t="shared" si="1"/>
        <v>10</v>
      </c>
    </row>
    <row r="9" spans="1:8" ht="18.75">
      <c r="A9" s="26">
        <v>5</v>
      </c>
      <c r="B9" s="17" t="s">
        <v>51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1"/>
        <v>10</v>
      </c>
    </row>
    <row r="10" spans="1:8" ht="18.75">
      <c r="A10" s="26">
        <v>6</v>
      </c>
      <c r="B10" s="17" t="s">
        <v>52</v>
      </c>
      <c r="C10" s="13">
        <v>1</v>
      </c>
      <c r="D10" s="14">
        <v>1</v>
      </c>
      <c r="E10" s="14">
        <v>2</v>
      </c>
      <c r="F10" s="14">
        <v>1</v>
      </c>
      <c r="G10" s="15">
        <v>1</v>
      </c>
      <c r="H10" s="16">
        <f t="shared" si="1"/>
        <v>6</v>
      </c>
    </row>
    <row r="11" spans="1:8" ht="18.75">
      <c r="A11" s="26">
        <v>7</v>
      </c>
      <c r="B11" s="17" t="s">
        <v>53</v>
      </c>
      <c r="C11" s="13">
        <v>1</v>
      </c>
      <c r="D11" s="14">
        <v>1</v>
      </c>
      <c r="E11" s="14">
        <v>2</v>
      </c>
      <c r="F11" s="14">
        <v>2</v>
      </c>
      <c r="G11" s="15">
        <v>1</v>
      </c>
      <c r="H11" s="16">
        <f t="shared" si="1"/>
        <v>7</v>
      </c>
    </row>
    <row r="12" spans="1:8" ht="18.75">
      <c r="A12" s="26">
        <v>8</v>
      </c>
      <c r="B12" s="17" t="s">
        <v>54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1"/>
        <v>10</v>
      </c>
    </row>
    <row r="13" spans="1:8" ht="18.75">
      <c r="A13" s="26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1"/>
        <v>10</v>
      </c>
    </row>
    <row r="14" spans="1:8" ht="18.75">
      <c r="A14" s="26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1"/>
        <v>10</v>
      </c>
    </row>
    <row r="15" spans="1:8" ht="18.75">
      <c r="A15" s="26">
        <v>11</v>
      </c>
      <c r="B15" s="17" t="s">
        <v>57</v>
      </c>
      <c r="C15" s="13">
        <v>2</v>
      </c>
      <c r="D15" s="14">
        <v>2</v>
      </c>
      <c r="E15" s="14">
        <v>2</v>
      </c>
      <c r="F15" s="14">
        <v>2</v>
      </c>
      <c r="G15" s="15">
        <v>2</v>
      </c>
      <c r="H15" s="16">
        <f t="shared" si="1"/>
        <v>10</v>
      </c>
    </row>
    <row r="16" spans="1:8" ht="18.75">
      <c r="A16" s="26">
        <v>12</v>
      </c>
      <c r="B16" s="17" t="s">
        <v>58</v>
      </c>
      <c r="C16" s="13">
        <v>2</v>
      </c>
      <c r="D16" s="14">
        <v>2</v>
      </c>
      <c r="E16" s="14">
        <v>2</v>
      </c>
      <c r="F16" s="14">
        <v>2</v>
      </c>
      <c r="G16" s="15">
        <v>2</v>
      </c>
      <c r="H16" s="16">
        <f t="shared" si="1"/>
        <v>10</v>
      </c>
    </row>
    <row r="17" spans="1:8" ht="18.75">
      <c r="A17" s="26">
        <v>13</v>
      </c>
      <c r="B17" s="17" t="s">
        <v>59</v>
      </c>
      <c r="C17" s="13">
        <v>1</v>
      </c>
      <c r="D17" s="14">
        <v>1</v>
      </c>
      <c r="E17" s="14">
        <v>2</v>
      </c>
      <c r="F17" s="14">
        <v>2</v>
      </c>
      <c r="G17" s="15">
        <v>1</v>
      </c>
      <c r="H17" s="16">
        <f t="shared" si="1"/>
        <v>7</v>
      </c>
    </row>
    <row r="18" spans="1:8" ht="18.75">
      <c r="A18" s="26">
        <v>14</v>
      </c>
      <c r="B18" s="17" t="s">
        <v>60</v>
      </c>
      <c r="C18" s="13">
        <v>1</v>
      </c>
      <c r="D18" s="14">
        <v>1</v>
      </c>
      <c r="E18" s="14">
        <v>2</v>
      </c>
      <c r="F18" s="14">
        <v>2</v>
      </c>
      <c r="G18" s="15">
        <v>2</v>
      </c>
      <c r="H18" s="16">
        <f t="shared" si="1"/>
        <v>8</v>
      </c>
    </row>
    <row r="19" spans="1:8" ht="18.75">
      <c r="A19" s="26">
        <v>15</v>
      </c>
      <c r="B19" s="17" t="s">
        <v>61</v>
      </c>
      <c r="C19" s="13">
        <v>1</v>
      </c>
      <c r="D19" s="14">
        <v>1</v>
      </c>
      <c r="E19" s="14">
        <v>1</v>
      </c>
      <c r="F19" s="14">
        <v>1</v>
      </c>
      <c r="G19" s="15">
        <v>1</v>
      </c>
      <c r="H19" s="16">
        <f t="shared" si="1"/>
        <v>5</v>
      </c>
    </row>
    <row r="20" spans="1:8" ht="18.75">
      <c r="A20" s="26">
        <v>16</v>
      </c>
      <c r="B20" s="27"/>
      <c r="C20" s="13"/>
      <c r="D20" s="14"/>
      <c r="E20" s="14"/>
      <c r="F20" s="14"/>
      <c r="G20" s="15"/>
      <c r="H20" s="16">
        <f t="shared" si="1"/>
        <v>0</v>
      </c>
    </row>
    <row r="21" spans="1:8" ht="18.75">
      <c r="A21" s="26">
        <v>17</v>
      </c>
      <c r="B21" s="27"/>
      <c r="C21" s="13"/>
      <c r="D21" s="14"/>
      <c r="E21" s="14"/>
      <c r="F21" s="14"/>
      <c r="G21" s="15"/>
      <c r="H21" s="16">
        <f t="shared" si="1"/>
        <v>0</v>
      </c>
    </row>
    <row r="22" spans="1:8" ht="18.75">
      <c r="A22" s="26">
        <v>18</v>
      </c>
      <c r="B22" s="27"/>
      <c r="C22" s="13"/>
      <c r="D22" s="14"/>
      <c r="E22" s="14"/>
      <c r="F22" s="14"/>
      <c r="G22" s="15"/>
      <c r="H22" s="16">
        <f t="shared" si="1"/>
        <v>0</v>
      </c>
    </row>
    <row r="23" spans="1:8" ht="18.75">
      <c r="A23" s="26">
        <v>19</v>
      </c>
      <c r="B23" s="27"/>
      <c r="C23" s="13"/>
      <c r="D23" s="14"/>
      <c r="E23" s="14"/>
      <c r="F23" s="14"/>
      <c r="G23" s="15"/>
      <c r="H23" s="16">
        <f t="shared" si="1"/>
        <v>0</v>
      </c>
    </row>
    <row r="24" spans="1:8" ht="18.75">
      <c r="A24" s="26">
        <v>20</v>
      </c>
      <c r="B24" s="27"/>
      <c r="C24" s="13"/>
      <c r="D24" s="14"/>
      <c r="E24" s="14"/>
      <c r="F24" s="14"/>
      <c r="G24" s="15"/>
      <c r="H24" s="16">
        <f t="shared" si="1"/>
        <v>0</v>
      </c>
    </row>
    <row r="25" spans="1:8" ht="18.75">
      <c r="A25" s="26">
        <v>21</v>
      </c>
      <c r="B25" s="27"/>
      <c r="C25" s="13"/>
      <c r="D25" s="14"/>
      <c r="E25" s="14"/>
      <c r="F25" s="14"/>
      <c r="G25" s="15"/>
      <c r="H25" s="16">
        <f t="shared" si="1"/>
        <v>0</v>
      </c>
    </row>
    <row r="26" spans="1:8" ht="18.75">
      <c r="A26" s="26">
        <v>22</v>
      </c>
      <c r="B26" s="27"/>
      <c r="C26" s="13"/>
      <c r="D26" s="14"/>
      <c r="E26" s="14"/>
      <c r="F26" s="14"/>
      <c r="G26" s="15"/>
      <c r="H26" s="16">
        <f t="shared" si="1"/>
        <v>0</v>
      </c>
    </row>
    <row r="27" spans="1:8" ht="18.75">
      <c r="A27" s="26">
        <v>23</v>
      </c>
      <c r="B27" s="27"/>
      <c r="C27" s="13"/>
      <c r="D27" s="14"/>
      <c r="E27" s="14"/>
      <c r="F27" s="14"/>
      <c r="G27" s="15"/>
      <c r="H27" s="16">
        <f t="shared" si="1"/>
        <v>0</v>
      </c>
    </row>
    <row r="28" spans="1:8" ht="18.75">
      <c r="A28" s="26">
        <v>24</v>
      </c>
      <c r="B28" s="27"/>
      <c r="C28" s="13"/>
      <c r="D28" s="14"/>
      <c r="E28" s="14"/>
      <c r="F28" s="14"/>
      <c r="G28" s="15"/>
      <c r="H28" s="16">
        <f t="shared" si="1"/>
        <v>0</v>
      </c>
    </row>
    <row r="29" spans="1:8" ht="18.75">
      <c r="A29" s="26">
        <v>25</v>
      </c>
      <c r="B29" s="27"/>
      <c r="C29" s="13"/>
      <c r="D29" s="14"/>
      <c r="E29" s="14"/>
      <c r="F29" s="14"/>
      <c r="G29" s="15"/>
      <c r="H29" s="16">
        <f t="shared" si="1"/>
        <v>0</v>
      </c>
    </row>
    <row r="30" spans="1:8" ht="18.75">
      <c r="A30" s="26">
        <v>26</v>
      </c>
      <c r="B30" s="27"/>
      <c r="C30" s="13"/>
      <c r="D30" s="14"/>
      <c r="E30" s="14"/>
      <c r="F30" s="14"/>
      <c r="G30" s="15"/>
      <c r="H30" s="16">
        <f t="shared" si="1"/>
        <v>0</v>
      </c>
    </row>
    <row r="31" spans="1:8" ht="18.75">
      <c r="A31" s="26">
        <v>27</v>
      </c>
      <c r="B31" s="27"/>
      <c r="C31" s="13"/>
      <c r="D31" s="14"/>
      <c r="E31" s="14"/>
      <c r="F31" s="14"/>
      <c r="G31" s="15"/>
      <c r="H31" s="16">
        <f t="shared" si="1"/>
        <v>0</v>
      </c>
    </row>
    <row r="32" spans="1:8" ht="18.75">
      <c r="A32" s="26">
        <v>28</v>
      </c>
      <c r="B32" s="27"/>
      <c r="C32" s="13"/>
      <c r="D32" s="14"/>
      <c r="E32" s="14"/>
      <c r="F32" s="14"/>
      <c r="G32" s="15"/>
      <c r="H32" s="16">
        <f t="shared" si="1"/>
        <v>0</v>
      </c>
    </row>
    <row r="33" spans="1:8" ht="18.75">
      <c r="A33" s="26">
        <v>29</v>
      </c>
      <c r="B33" s="27"/>
      <c r="C33" s="13"/>
      <c r="D33" s="14"/>
      <c r="E33" s="14"/>
      <c r="F33" s="14"/>
      <c r="G33" s="15"/>
      <c r="H33" s="16">
        <f t="shared" si="1"/>
        <v>0</v>
      </c>
    </row>
    <row r="34" spans="1:8" ht="18.75">
      <c r="A34" s="26">
        <v>30</v>
      </c>
      <c r="B34" s="27"/>
      <c r="C34" s="13"/>
      <c r="D34" s="14"/>
      <c r="E34" s="14"/>
      <c r="F34" s="14"/>
      <c r="G34" s="15"/>
      <c r="H34" s="16">
        <f t="shared" si="1"/>
        <v>0</v>
      </c>
    </row>
    <row r="35" spans="1:8" ht="18.75">
      <c r="A35" s="26">
        <v>31</v>
      </c>
      <c r="B35" s="27"/>
      <c r="C35" s="13"/>
      <c r="D35" s="14"/>
      <c r="E35" s="14"/>
      <c r="F35" s="14"/>
      <c r="G35" s="15"/>
      <c r="H35" s="16">
        <f t="shared" si="1"/>
        <v>0</v>
      </c>
    </row>
    <row r="36" spans="1:8" ht="18.75">
      <c r="A36" s="26">
        <v>32</v>
      </c>
      <c r="B36" s="27"/>
      <c r="C36" s="13"/>
      <c r="D36" s="14"/>
      <c r="E36" s="14"/>
      <c r="F36" s="14"/>
      <c r="G36" s="15"/>
      <c r="H36" s="16">
        <f t="shared" si="1"/>
        <v>0</v>
      </c>
    </row>
    <row r="37" spans="1:8" ht="18.75">
      <c r="A37" s="26">
        <v>33</v>
      </c>
      <c r="B37" s="2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26">
        <v>34</v>
      </c>
      <c r="B38" s="27"/>
      <c r="C38" s="13"/>
      <c r="D38" s="14"/>
      <c r="E38" s="14"/>
      <c r="F38" s="14"/>
      <c r="G38" s="15"/>
      <c r="H38" s="16">
        <f t="shared" si="1"/>
        <v>0</v>
      </c>
    </row>
    <row r="39" spans="1:8" ht="18.75">
      <c r="A39" s="26">
        <v>35</v>
      </c>
      <c r="B39" s="27"/>
      <c r="C39" s="13"/>
      <c r="D39" s="14"/>
      <c r="E39" s="14"/>
      <c r="F39" s="14"/>
      <c r="G39" s="15"/>
      <c r="H39" s="16">
        <f t="shared" si="1"/>
        <v>0</v>
      </c>
    </row>
    <row r="40" spans="1:8" ht="18.75">
      <c r="A40" s="26">
        <v>36</v>
      </c>
      <c r="B40" s="27"/>
      <c r="C40" s="13"/>
      <c r="D40" s="14"/>
      <c r="E40" s="14"/>
      <c r="F40" s="14"/>
      <c r="G40" s="15"/>
      <c r="H40" s="16">
        <f t="shared" si="1"/>
        <v>0</v>
      </c>
    </row>
    <row r="41" spans="1:8" ht="18.75">
      <c r="A41" s="26">
        <v>37</v>
      </c>
      <c r="B41" s="27"/>
      <c r="C41" s="13"/>
      <c r="D41" s="14"/>
      <c r="E41" s="14"/>
      <c r="F41" s="14"/>
      <c r="G41" s="15"/>
      <c r="H41" s="16">
        <f t="shared" si="1"/>
        <v>0</v>
      </c>
    </row>
    <row r="42" spans="1:8" ht="18.75">
      <c r="A42" s="26">
        <v>38</v>
      </c>
      <c r="B42" s="27"/>
      <c r="C42" s="13"/>
      <c r="D42" s="14"/>
      <c r="E42" s="14"/>
      <c r="F42" s="14"/>
      <c r="G42" s="15"/>
      <c r="H42" s="16">
        <f t="shared" si="1"/>
        <v>0</v>
      </c>
    </row>
    <row r="43" spans="1:8" ht="18.75">
      <c r="A43" s="26">
        <v>39</v>
      </c>
      <c r="B43" s="27"/>
      <c r="C43" s="13"/>
      <c r="D43" s="14"/>
      <c r="E43" s="14"/>
      <c r="F43" s="14"/>
      <c r="G43" s="15"/>
      <c r="H43" s="16">
        <f t="shared" si="1"/>
        <v>0</v>
      </c>
    </row>
    <row r="44" spans="1:8" ht="18.75">
      <c r="A44" s="28">
        <v>40</v>
      </c>
      <c r="B44" s="29"/>
      <c r="C44" s="20"/>
      <c r="D44" s="21"/>
      <c r="E44" s="21"/>
      <c r="F44" s="21"/>
      <c r="G44" s="22"/>
      <c r="H44" s="23">
        <f t="shared" si="1"/>
        <v>0</v>
      </c>
    </row>
  </sheetData>
  <mergeCells count="5">
    <mergeCell ref="B2:B3"/>
    <mergeCell ref="A2:A3"/>
    <mergeCell ref="H2:H3"/>
    <mergeCell ref="C2:G2"/>
    <mergeCell ref="B1:H1"/>
  </mergeCells>
  <conditionalFormatting sqref="C4:G44">
    <cfRule type="containsText" dxfId="17" priority="2" operator="containsText" text="0">
      <formula>NOT(ISERROR(SEARCH("0",C4)))</formula>
    </cfRule>
    <cfRule type="cellIs" dxfId="16" priority="3" operator="equal">
      <formula>2</formula>
    </cfRule>
    <cfRule type="containsText" dxfId="15" priority="4" operator="containsText" text="1">
      <formula>NOT(ISERROR(SEARCH("1",C4)))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DB"/>
  </sheetPr>
  <dimension ref="A1:H44"/>
  <sheetViews>
    <sheetView topLeftCell="B1" zoomScale="80" zoomScaleNormal="80"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35.125" style="8" customWidth="1"/>
    <col min="4" max="4" width="39.5" style="8" customWidth="1"/>
    <col min="5" max="5" width="3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76.5" customHeight="1">
      <c r="A1" s="61"/>
      <c r="B1" s="98" t="s">
        <v>66</v>
      </c>
      <c r="C1" s="99"/>
      <c r="D1" s="99"/>
      <c r="E1" s="99"/>
      <c r="F1" s="99"/>
      <c r="G1" s="99"/>
      <c r="H1" s="100"/>
    </row>
    <row r="2" spans="1:8" ht="31.5" customHeight="1">
      <c r="A2" s="90" t="s">
        <v>1</v>
      </c>
      <c r="B2" s="90" t="s">
        <v>2</v>
      </c>
      <c r="C2" s="93" t="s">
        <v>12</v>
      </c>
      <c r="D2" s="94"/>
      <c r="E2" s="94"/>
      <c r="F2" s="94"/>
      <c r="G2" s="95"/>
      <c r="H2" s="96" t="s">
        <v>4</v>
      </c>
    </row>
    <row r="3" spans="1:8" s="9" customFormat="1" ht="77.25" customHeight="1">
      <c r="A3" s="91"/>
      <c r="B3" s="92"/>
      <c r="C3" s="69" t="s">
        <v>13</v>
      </c>
      <c r="D3" s="70" t="s">
        <v>14</v>
      </c>
      <c r="E3" s="70" t="s">
        <v>15</v>
      </c>
      <c r="F3" s="70" t="s">
        <v>16</v>
      </c>
      <c r="G3" s="71" t="s">
        <v>17</v>
      </c>
      <c r="H3" s="97"/>
    </row>
    <row r="4" spans="1:8" s="10" customFormat="1" ht="43.5" customHeight="1">
      <c r="A4" s="44" t="s">
        <v>10</v>
      </c>
      <c r="B4" s="45" t="s">
        <v>11</v>
      </c>
      <c r="C4" s="35">
        <v>0</v>
      </c>
      <c r="D4" s="36">
        <v>2</v>
      </c>
      <c r="E4" s="36">
        <v>1</v>
      </c>
      <c r="F4" s="36">
        <v>2</v>
      </c>
      <c r="G4" s="37">
        <v>2</v>
      </c>
      <c r="H4" s="38">
        <f>SUM(C4:G4)</f>
        <v>7</v>
      </c>
    </row>
    <row r="5" spans="1:8" ht="18.75">
      <c r="A5" s="46">
        <v>1</v>
      </c>
      <c r="B5" s="12" t="s">
        <v>47</v>
      </c>
      <c r="C5" s="40">
        <v>2</v>
      </c>
      <c r="D5" s="41">
        <v>2</v>
      </c>
      <c r="E5" s="41">
        <v>2</v>
      </c>
      <c r="F5" s="41">
        <v>2</v>
      </c>
      <c r="G5" s="42">
        <v>2</v>
      </c>
      <c r="H5" s="43">
        <f t="shared" ref="H5:H44" si="0">SUM(C5:G5)</f>
        <v>10</v>
      </c>
    </row>
    <row r="6" spans="1:8" ht="18.75">
      <c r="A6" s="11">
        <v>2</v>
      </c>
      <c r="B6" s="17" t="s">
        <v>48</v>
      </c>
      <c r="C6" s="13">
        <v>2</v>
      </c>
      <c r="D6" s="14">
        <v>2</v>
      </c>
      <c r="E6" s="14">
        <v>1</v>
      </c>
      <c r="F6" s="14">
        <v>2</v>
      </c>
      <c r="G6" s="15">
        <v>1</v>
      </c>
      <c r="H6" s="16">
        <f t="shared" si="0"/>
        <v>8</v>
      </c>
    </row>
    <row r="7" spans="1:8" ht="18.75">
      <c r="A7" s="11">
        <v>3</v>
      </c>
      <c r="B7" s="17" t="s">
        <v>49</v>
      </c>
      <c r="C7" s="13">
        <v>1</v>
      </c>
      <c r="D7" s="14">
        <v>1</v>
      </c>
      <c r="E7" s="14">
        <v>1</v>
      </c>
      <c r="F7" s="14">
        <v>1</v>
      </c>
      <c r="G7" s="15">
        <v>1</v>
      </c>
      <c r="H7" s="16">
        <f t="shared" si="0"/>
        <v>5</v>
      </c>
    </row>
    <row r="8" spans="1:8" ht="18.75">
      <c r="A8" s="11">
        <v>4</v>
      </c>
      <c r="B8" s="17" t="s">
        <v>50</v>
      </c>
      <c r="C8" s="13">
        <v>2</v>
      </c>
      <c r="D8" s="14">
        <v>2</v>
      </c>
      <c r="E8" s="14">
        <v>2</v>
      </c>
      <c r="F8" s="14">
        <v>2</v>
      </c>
      <c r="G8" s="15">
        <v>2</v>
      </c>
      <c r="H8" s="16">
        <f t="shared" si="0"/>
        <v>10</v>
      </c>
    </row>
    <row r="9" spans="1:8" ht="18.75">
      <c r="A9" s="11">
        <v>5</v>
      </c>
      <c r="B9" s="17" t="s">
        <v>51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0"/>
        <v>10</v>
      </c>
    </row>
    <row r="10" spans="1:8" ht="18.75">
      <c r="A10" s="11">
        <v>6</v>
      </c>
      <c r="B10" s="17" t="s">
        <v>52</v>
      </c>
      <c r="C10" s="13">
        <v>2</v>
      </c>
      <c r="D10" s="14">
        <v>1</v>
      </c>
      <c r="E10" s="14">
        <v>1</v>
      </c>
      <c r="F10" s="14">
        <v>2</v>
      </c>
      <c r="G10" s="15">
        <v>1</v>
      </c>
      <c r="H10" s="16">
        <f t="shared" si="0"/>
        <v>7</v>
      </c>
    </row>
    <row r="11" spans="1:8" ht="18.75">
      <c r="A11" s="11">
        <v>7</v>
      </c>
      <c r="B11" s="17" t="s">
        <v>53</v>
      </c>
      <c r="C11" s="13">
        <v>2</v>
      </c>
      <c r="D11" s="14">
        <v>1</v>
      </c>
      <c r="E11" s="14">
        <v>1</v>
      </c>
      <c r="F11" s="14">
        <v>2</v>
      </c>
      <c r="G11" s="15">
        <v>1</v>
      </c>
      <c r="H11" s="16">
        <f t="shared" si="0"/>
        <v>7</v>
      </c>
    </row>
    <row r="12" spans="1:8" ht="18.75">
      <c r="A12" s="11">
        <v>8</v>
      </c>
      <c r="B12" s="17" t="s">
        <v>54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8" ht="18.75">
      <c r="A15" s="11">
        <v>11</v>
      </c>
      <c r="B15" s="17" t="s">
        <v>57</v>
      </c>
      <c r="C15" s="13">
        <v>2</v>
      </c>
      <c r="D15" s="14">
        <v>2</v>
      </c>
      <c r="E15" s="14">
        <v>2</v>
      </c>
      <c r="F15" s="14">
        <v>2</v>
      </c>
      <c r="G15" s="15">
        <v>2</v>
      </c>
      <c r="H15" s="16">
        <f t="shared" si="0"/>
        <v>10</v>
      </c>
    </row>
    <row r="16" spans="1:8" ht="18.75">
      <c r="A16" s="11">
        <v>12</v>
      </c>
      <c r="B16" s="17" t="s">
        <v>58</v>
      </c>
      <c r="C16" s="13">
        <v>2</v>
      </c>
      <c r="D16" s="14">
        <v>2</v>
      </c>
      <c r="E16" s="14">
        <v>2</v>
      </c>
      <c r="F16" s="14">
        <v>2</v>
      </c>
      <c r="G16" s="15">
        <v>2</v>
      </c>
      <c r="H16" s="16">
        <f t="shared" si="0"/>
        <v>10</v>
      </c>
    </row>
    <row r="17" spans="1:8" ht="18.75">
      <c r="A17" s="11">
        <v>13</v>
      </c>
      <c r="B17" s="17" t="s">
        <v>59</v>
      </c>
      <c r="C17" s="13">
        <v>1</v>
      </c>
      <c r="D17" s="14">
        <v>1</v>
      </c>
      <c r="E17" s="14">
        <v>2</v>
      </c>
      <c r="F17" s="14">
        <v>2</v>
      </c>
      <c r="G17" s="15">
        <v>1</v>
      </c>
      <c r="H17" s="16">
        <f t="shared" si="0"/>
        <v>7</v>
      </c>
    </row>
    <row r="18" spans="1:8" ht="18.75">
      <c r="A18" s="11">
        <v>14</v>
      </c>
      <c r="B18" s="17" t="s">
        <v>60</v>
      </c>
      <c r="C18" s="13">
        <v>2</v>
      </c>
      <c r="D18" s="14">
        <v>1</v>
      </c>
      <c r="E18" s="14">
        <v>2</v>
      </c>
      <c r="F18" s="14">
        <v>2</v>
      </c>
      <c r="G18" s="15">
        <v>1</v>
      </c>
      <c r="H18" s="16">
        <f t="shared" si="0"/>
        <v>8</v>
      </c>
    </row>
    <row r="19" spans="1:8" ht="18.75">
      <c r="A19" s="11">
        <v>15</v>
      </c>
      <c r="B19" s="17" t="s">
        <v>61</v>
      </c>
      <c r="C19" s="13">
        <v>1</v>
      </c>
      <c r="D19" s="14">
        <v>1</v>
      </c>
      <c r="E19" s="14">
        <v>1</v>
      </c>
      <c r="F19" s="14">
        <v>2</v>
      </c>
      <c r="G19" s="15">
        <v>1</v>
      </c>
      <c r="H19" s="16">
        <f t="shared" si="0"/>
        <v>6</v>
      </c>
    </row>
    <row r="20" spans="1:8" ht="18.75">
      <c r="A20" s="11">
        <v>16</v>
      </c>
      <c r="B20" s="17"/>
      <c r="C20" s="13"/>
      <c r="D20" s="14"/>
      <c r="E20" s="14"/>
      <c r="F20" s="14"/>
      <c r="G20" s="15"/>
      <c r="H20" s="16">
        <f t="shared" si="0"/>
        <v>0</v>
      </c>
    </row>
    <row r="21" spans="1:8" ht="18.75">
      <c r="A21" s="11">
        <v>17</v>
      </c>
      <c r="B21" s="17"/>
      <c r="C21" s="13"/>
      <c r="D21" s="14"/>
      <c r="E21" s="14"/>
      <c r="F21" s="14"/>
      <c r="G21" s="15"/>
      <c r="H21" s="16">
        <f t="shared" si="0"/>
        <v>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14" priority="1" operator="containsText" text="0">
      <formula>NOT(ISERROR(SEARCH("0",C4)))</formula>
    </cfRule>
    <cfRule type="cellIs" dxfId="13" priority="2" operator="equal">
      <formula>2</formula>
    </cfRule>
    <cfRule type="containsText" dxfId="12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FFFF"/>
  </sheetPr>
  <dimension ref="A1:H44"/>
  <sheetViews>
    <sheetView zoomScale="80" zoomScaleNormal="80"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0.5" style="8" customWidth="1"/>
    <col min="4" max="4" width="33.5" style="8" customWidth="1"/>
    <col min="5" max="5" width="43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88.5" customHeight="1">
      <c r="A1" s="72"/>
      <c r="B1" s="108" t="s">
        <v>63</v>
      </c>
      <c r="C1" s="109"/>
      <c r="D1" s="109"/>
      <c r="E1" s="109"/>
      <c r="F1" s="109"/>
      <c r="G1" s="109"/>
      <c r="H1" s="110"/>
    </row>
    <row r="2" spans="1:8" ht="35.25" customHeight="1">
      <c r="A2" s="101" t="s">
        <v>1</v>
      </c>
      <c r="B2" s="101" t="s">
        <v>2</v>
      </c>
      <c r="C2" s="104" t="s">
        <v>18</v>
      </c>
      <c r="D2" s="105"/>
      <c r="E2" s="105"/>
      <c r="F2" s="105"/>
      <c r="G2" s="106"/>
      <c r="H2" s="107" t="s">
        <v>4</v>
      </c>
    </row>
    <row r="3" spans="1:8" s="9" customFormat="1" ht="95.25" customHeight="1">
      <c r="A3" s="102"/>
      <c r="B3" s="103"/>
      <c r="C3" s="47" t="s">
        <v>19</v>
      </c>
      <c r="D3" s="48" t="s">
        <v>20</v>
      </c>
      <c r="E3" s="48" t="s">
        <v>21</v>
      </c>
      <c r="F3" s="48" t="s">
        <v>22</v>
      </c>
      <c r="G3" s="49" t="s">
        <v>23</v>
      </c>
      <c r="H3" s="103"/>
    </row>
    <row r="4" spans="1:8" s="10" customFormat="1" ht="43.5" customHeight="1">
      <c r="A4" s="44" t="s">
        <v>10</v>
      </c>
      <c r="B4" s="45" t="s">
        <v>11</v>
      </c>
      <c r="C4" s="35">
        <v>0</v>
      </c>
      <c r="D4" s="36">
        <v>2</v>
      </c>
      <c r="E4" s="36">
        <v>1</v>
      </c>
      <c r="F4" s="36">
        <v>2</v>
      </c>
      <c r="G4" s="37">
        <v>1</v>
      </c>
      <c r="H4" s="38">
        <f>SUM(C4:G4)</f>
        <v>6</v>
      </c>
    </row>
    <row r="5" spans="1:8" ht="18.75">
      <c r="A5" s="46">
        <v>1</v>
      </c>
      <c r="B5" s="12" t="s">
        <v>47</v>
      </c>
      <c r="C5" s="40">
        <v>2</v>
      </c>
      <c r="D5" s="41">
        <v>2</v>
      </c>
      <c r="E5" s="41">
        <v>2</v>
      </c>
      <c r="F5" s="41">
        <v>2</v>
      </c>
      <c r="G5" s="42">
        <v>2</v>
      </c>
      <c r="H5" s="43">
        <f t="shared" ref="H5:H44" si="0">SUM(C5:G5)</f>
        <v>10</v>
      </c>
    </row>
    <row r="6" spans="1:8" ht="18.75">
      <c r="A6" s="11">
        <v>2</v>
      </c>
      <c r="B6" s="17" t="s">
        <v>48</v>
      </c>
      <c r="C6" s="13">
        <v>2</v>
      </c>
      <c r="D6" s="14">
        <v>1</v>
      </c>
      <c r="E6" s="14">
        <v>1</v>
      </c>
      <c r="F6" s="14">
        <v>1</v>
      </c>
      <c r="G6" s="15">
        <v>2</v>
      </c>
      <c r="H6" s="16">
        <f t="shared" si="0"/>
        <v>7</v>
      </c>
    </row>
    <row r="7" spans="1:8" ht="18.75">
      <c r="A7" s="11">
        <v>3</v>
      </c>
      <c r="B7" s="17" t="s">
        <v>49</v>
      </c>
      <c r="C7" s="13">
        <v>1</v>
      </c>
      <c r="D7" s="14">
        <v>1</v>
      </c>
      <c r="E7" s="14">
        <v>1</v>
      </c>
      <c r="F7" s="14">
        <v>1</v>
      </c>
      <c r="G7" s="15">
        <v>2</v>
      </c>
      <c r="H7" s="16">
        <f t="shared" si="0"/>
        <v>6</v>
      </c>
    </row>
    <row r="8" spans="1:8" ht="18.75">
      <c r="A8" s="11">
        <v>4</v>
      </c>
      <c r="B8" s="17" t="s">
        <v>50</v>
      </c>
      <c r="C8" s="13">
        <v>2</v>
      </c>
      <c r="D8" s="14">
        <v>2</v>
      </c>
      <c r="E8" s="14">
        <v>2</v>
      </c>
      <c r="F8" s="14">
        <v>1</v>
      </c>
      <c r="G8" s="15">
        <v>2</v>
      </c>
      <c r="H8" s="16">
        <f t="shared" si="0"/>
        <v>9</v>
      </c>
    </row>
    <row r="9" spans="1:8" ht="18.75">
      <c r="A9" s="11">
        <v>5</v>
      </c>
      <c r="B9" s="17" t="s">
        <v>51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0"/>
        <v>10</v>
      </c>
    </row>
    <row r="10" spans="1:8" ht="18.75">
      <c r="A10" s="11">
        <v>6</v>
      </c>
      <c r="B10" s="17" t="s">
        <v>52</v>
      </c>
      <c r="C10" s="13">
        <v>2</v>
      </c>
      <c r="D10" s="14">
        <v>1</v>
      </c>
      <c r="E10" s="14">
        <v>1</v>
      </c>
      <c r="F10" s="14">
        <v>1</v>
      </c>
      <c r="G10" s="15">
        <v>2</v>
      </c>
      <c r="H10" s="16">
        <f t="shared" si="0"/>
        <v>7</v>
      </c>
    </row>
    <row r="11" spans="1:8" ht="18.75">
      <c r="A11" s="11">
        <v>7</v>
      </c>
      <c r="B11" s="17" t="s">
        <v>53</v>
      </c>
      <c r="C11" s="13">
        <v>2</v>
      </c>
      <c r="D11" s="14">
        <v>1</v>
      </c>
      <c r="E11" s="14">
        <v>1</v>
      </c>
      <c r="F11" s="14">
        <v>1</v>
      </c>
      <c r="G11" s="15">
        <v>1</v>
      </c>
      <c r="H11" s="16">
        <f t="shared" si="0"/>
        <v>6</v>
      </c>
    </row>
    <row r="12" spans="1:8" ht="18.75">
      <c r="A12" s="11">
        <v>8</v>
      </c>
      <c r="B12" s="17" t="s">
        <v>54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8" ht="18.75">
      <c r="A15" s="11">
        <v>11</v>
      </c>
      <c r="B15" s="17" t="s">
        <v>57</v>
      </c>
      <c r="C15" s="13">
        <v>2</v>
      </c>
      <c r="D15" s="14">
        <v>2</v>
      </c>
      <c r="E15" s="14">
        <v>2</v>
      </c>
      <c r="F15" s="14">
        <v>1</v>
      </c>
      <c r="G15" s="15">
        <v>2</v>
      </c>
      <c r="H15" s="16">
        <f t="shared" si="0"/>
        <v>9</v>
      </c>
    </row>
    <row r="16" spans="1:8" ht="18.75">
      <c r="A16" s="11">
        <v>12</v>
      </c>
      <c r="B16" s="17" t="s">
        <v>58</v>
      </c>
      <c r="C16" s="13">
        <v>2</v>
      </c>
      <c r="D16" s="14">
        <v>2</v>
      </c>
      <c r="E16" s="14">
        <v>1</v>
      </c>
      <c r="F16" s="14">
        <v>2</v>
      </c>
      <c r="G16" s="15">
        <v>2</v>
      </c>
      <c r="H16" s="16">
        <f t="shared" si="0"/>
        <v>9</v>
      </c>
    </row>
    <row r="17" spans="1:8" ht="18.75">
      <c r="A17" s="11">
        <v>13</v>
      </c>
      <c r="B17" s="17" t="s">
        <v>59</v>
      </c>
      <c r="C17" s="13">
        <v>2</v>
      </c>
      <c r="D17" s="14">
        <v>1</v>
      </c>
      <c r="E17" s="14">
        <v>1</v>
      </c>
      <c r="F17" s="14">
        <v>1</v>
      </c>
      <c r="G17" s="15">
        <v>2</v>
      </c>
      <c r="H17" s="16">
        <f t="shared" si="0"/>
        <v>7</v>
      </c>
    </row>
    <row r="18" spans="1:8" ht="18.75">
      <c r="A18" s="11">
        <v>14</v>
      </c>
      <c r="B18" s="17" t="s">
        <v>60</v>
      </c>
      <c r="C18" s="13">
        <v>2</v>
      </c>
      <c r="D18" s="14">
        <v>1</v>
      </c>
      <c r="E18" s="14">
        <v>1</v>
      </c>
      <c r="F18" s="14">
        <v>1</v>
      </c>
      <c r="G18" s="15">
        <v>2</v>
      </c>
      <c r="H18" s="16">
        <f t="shared" si="0"/>
        <v>7</v>
      </c>
    </row>
    <row r="19" spans="1:8" ht="18.75">
      <c r="A19" s="11">
        <v>15</v>
      </c>
      <c r="B19" s="17" t="s">
        <v>61</v>
      </c>
      <c r="C19" s="13">
        <v>1</v>
      </c>
      <c r="D19" s="14">
        <v>1</v>
      </c>
      <c r="E19" s="14">
        <v>1</v>
      </c>
      <c r="F19" s="14">
        <v>1</v>
      </c>
      <c r="G19" s="15">
        <v>2</v>
      </c>
      <c r="H19" s="16">
        <f t="shared" si="0"/>
        <v>6</v>
      </c>
    </row>
    <row r="20" spans="1:8" ht="18.75">
      <c r="A20" s="11">
        <v>16</v>
      </c>
      <c r="B20" s="17"/>
      <c r="C20" s="13"/>
      <c r="D20" s="14"/>
      <c r="E20" s="14"/>
      <c r="F20" s="14"/>
      <c r="G20" s="15"/>
      <c r="H20" s="16">
        <f t="shared" si="0"/>
        <v>0</v>
      </c>
    </row>
    <row r="21" spans="1:8" ht="18.75">
      <c r="A21" s="11">
        <v>17</v>
      </c>
      <c r="B21" s="17"/>
      <c r="C21" s="13"/>
      <c r="D21" s="14"/>
      <c r="E21" s="14"/>
      <c r="F21" s="14"/>
      <c r="G21" s="15"/>
      <c r="H21" s="16">
        <f t="shared" si="0"/>
        <v>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11" priority="1" operator="containsText" text="0">
      <formula>NOT(ISERROR(SEARCH("0",C4)))</formula>
    </cfRule>
    <cfRule type="cellIs" dxfId="10" priority="2" operator="equal">
      <formula>2</formula>
    </cfRule>
    <cfRule type="containsText" dxfId="9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B00FF"/>
  </sheetPr>
  <dimension ref="A1:H44"/>
  <sheetViews>
    <sheetView zoomScale="80" zoomScaleNormal="80"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47" style="8" customWidth="1"/>
    <col min="4" max="4" width="33.5" style="8" customWidth="1"/>
    <col min="5" max="5" width="42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8" ht="76.5" customHeight="1">
      <c r="A1" s="73"/>
      <c r="B1" s="118" t="s">
        <v>64</v>
      </c>
      <c r="C1" s="119"/>
      <c r="D1" s="119"/>
      <c r="E1" s="119"/>
      <c r="F1" s="119"/>
      <c r="G1" s="119"/>
      <c r="H1" s="120"/>
    </row>
    <row r="2" spans="1:8" ht="36.75" customHeight="1">
      <c r="A2" s="111" t="s">
        <v>1</v>
      </c>
      <c r="B2" s="111" t="s">
        <v>2</v>
      </c>
      <c r="C2" s="114" t="s">
        <v>24</v>
      </c>
      <c r="D2" s="115"/>
      <c r="E2" s="115"/>
      <c r="F2" s="115"/>
      <c r="G2" s="116"/>
      <c r="H2" s="117" t="s">
        <v>4</v>
      </c>
    </row>
    <row r="3" spans="1:8" s="9" customFormat="1" ht="77.25" customHeight="1">
      <c r="A3" s="112"/>
      <c r="B3" s="113"/>
      <c r="C3" s="50" t="s">
        <v>25</v>
      </c>
      <c r="D3" s="51" t="s">
        <v>26</v>
      </c>
      <c r="E3" s="51" t="s">
        <v>27</v>
      </c>
      <c r="F3" s="51" t="s">
        <v>28</v>
      </c>
      <c r="G3" s="52" t="s">
        <v>29</v>
      </c>
      <c r="H3" s="113"/>
    </row>
    <row r="4" spans="1:8" s="10" customFormat="1" ht="43.5" customHeight="1">
      <c r="A4" s="44" t="s">
        <v>10</v>
      </c>
      <c r="B4" s="45" t="s">
        <v>11</v>
      </c>
      <c r="C4" s="35">
        <v>0</v>
      </c>
      <c r="D4" s="36">
        <v>2</v>
      </c>
      <c r="E4" s="36">
        <v>1</v>
      </c>
      <c r="F4" s="36">
        <v>2</v>
      </c>
      <c r="G4" s="37">
        <v>2</v>
      </c>
      <c r="H4" s="38">
        <f>SUM(C4:G4)</f>
        <v>7</v>
      </c>
    </row>
    <row r="5" spans="1:8" ht="18.75">
      <c r="A5" s="46">
        <v>1</v>
      </c>
      <c r="B5" s="12" t="s">
        <v>47</v>
      </c>
      <c r="C5" s="40">
        <v>2</v>
      </c>
      <c r="D5" s="41">
        <v>2</v>
      </c>
      <c r="E5" s="41">
        <v>2</v>
      </c>
      <c r="F5" s="41">
        <v>2</v>
      </c>
      <c r="G5" s="42">
        <v>2</v>
      </c>
      <c r="H5" s="43">
        <f t="shared" ref="H5:H44" si="0">SUM(C5:G5)</f>
        <v>10</v>
      </c>
    </row>
    <row r="6" spans="1:8" ht="18.75">
      <c r="A6" s="11">
        <v>2</v>
      </c>
      <c r="B6" s="17" t="s">
        <v>48</v>
      </c>
      <c r="C6" s="13">
        <v>2</v>
      </c>
      <c r="D6" s="14">
        <v>2</v>
      </c>
      <c r="E6" s="14">
        <v>2</v>
      </c>
      <c r="F6" s="14">
        <v>2</v>
      </c>
      <c r="G6" s="15">
        <v>2</v>
      </c>
      <c r="H6" s="16">
        <f t="shared" si="0"/>
        <v>10</v>
      </c>
    </row>
    <row r="7" spans="1:8" ht="18.75">
      <c r="A7" s="11">
        <v>3</v>
      </c>
      <c r="B7" s="17" t="s">
        <v>49</v>
      </c>
      <c r="C7" s="13">
        <v>2</v>
      </c>
      <c r="D7" s="14">
        <v>2</v>
      </c>
      <c r="E7" s="14">
        <v>2</v>
      </c>
      <c r="F7" s="14">
        <v>2</v>
      </c>
      <c r="G7" s="15">
        <v>1</v>
      </c>
      <c r="H7" s="16">
        <f t="shared" si="0"/>
        <v>9</v>
      </c>
    </row>
    <row r="8" spans="1:8" ht="18.75">
      <c r="A8" s="11">
        <v>4</v>
      </c>
      <c r="B8" s="17" t="s">
        <v>50</v>
      </c>
      <c r="C8" s="13">
        <v>2</v>
      </c>
      <c r="D8" s="14">
        <v>2</v>
      </c>
      <c r="E8" s="14">
        <v>2</v>
      </c>
      <c r="F8" s="14">
        <v>2</v>
      </c>
      <c r="G8" s="15">
        <v>2</v>
      </c>
      <c r="H8" s="16">
        <f t="shared" si="0"/>
        <v>10</v>
      </c>
    </row>
    <row r="9" spans="1:8" ht="18.75">
      <c r="A9" s="11">
        <v>5</v>
      </c>
      <c r="B9" s="17" t="s">
        <v>51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0"/>
        <v>10</v>
      </c>
    </row>
    <row r="10" spans="1:8" ht="18.75">
      <c r="A10" s="11">
        <v>6</v>
      </c>
      <c r="B10" s="17" t="s">
        <v>52</v>
      </c>
      <c r="C10" s="13">
        <v>2</v>
      </c>
      <c r="D10" s="14">
        <v>2</v>
      </c>
      <c r="E10" s="14">
        <v>2</v>
      </c>
      <c r="F10" s="14">
        <v>2</v>
      </c>
      <c r="G10" s="15">
        <v>2</v>
      </c>
      <c r="H10" s="16">
        <f t="shared" si="0"/>
        <v>10</v>
      </c>
    </row>
    <row r="11" spans="1:8" ht="18.75">
      <c r="A11" s="11">
        <v>7</v>
      </c>
      <c r="B11" s="17" t="s">
        <v>53</v>
      </c>
      <c r="C11" s="13">
        <v>2</v>
      </c>
      <c r="D11" s="14">
        <v>1</v>
      </c>
      <c r="E11" s="14">
        <v>1</v>
      </c>
      <c r="F11" s="14">
        <v>1</v>
      </c>
      <c r="G11" s="15">
        <v>1</v>
      </c>
      <c r="H11" s="16">
        <f t="shared" si="0"/>
        <v>6</v>
      </c>
    </row>
    <row r="12" spans="1:8" ht="18.75">
      <c r="A12" s="11">
        <v>8</v>
      </c>
      <c r="B12" s="17" t="s">
        <v>54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8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8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8" ht="18.75">
      <c r="A15" s="11">
        <v>11</v>
      </c>
      <c r="B15" s="17" t="s">
        <v>57</v>
      </c>
      <c r="C15" s="13">
        <v>2</v>
      </c>
      <c r="D15" s="14">
        <v>2</v>
      </c>
      <c r="E15" s="14">
        <v>2</v>
      </c>
      <c r="F15" s="14">
        <v>2</v>
      </c>
      <c r="G15" s="15">
        <v>2</v>
      </c>
      <c r="H15" s="16">
        <f t="shared" si="0"/>
        <v>10</v>
      </c>
    </row>
    <row r="16" spans="1:8" ht="18.75">
      <c r="A16" s="11">
        <v>12</v>
      </c>
      <c r="B16" s="17" t="s">
        <v>58</v>
      </c>
      <c r="C16" s="13">
        <v>2</v>
      </c>
      <c r="D16" s="14">
        <v>2</v>
      </c>
      <c r="E16" s="14">
        <v>2</v>
      </c>
      <c r="F16" s="14">
        <v>2</v>
      </c>
      <c r="G16" s="15">
        <v>1</v>
      </c>
      <c r="H16" s="16">
        <f t="shared" si="0"/>
        <v>9</v>
      </c>
    </row>
    <row r="17" spans="1:8" ht="18.75">
      <c r="A17" s="11">
        <v>13</v>
      </c>
      <c r="B17" s="17" t="s">
        <v>59</v>
      </c>
      <c r="C17" s="13">
        <v>2</v>
      </c>
      <c r="D17" s="14">
        <v>1</v>
      </c>
      <c r="E17" s="14">
        <v>1</v>
      </c>
      <c r="F17" s="14">
        <v>2</v>
      </c>
      <c r="G17" s="15">
        <v>1</v>
      </c>
      <c r="H17" s="16">
        <f t="shared" si="0"/>
        <v>7</v>
      </c>
    </row>
    <row r="18" spans="1:8" ht="18.75">
      <c r="A18" s="11">
        <v>14</v>
      </c>
      <c r="B18" s="17" t="s">
        <v>60</v>
      </c>
      <c r="C18" s="13">
        <v>2</v>
      </c>
      <c r="D18" s="14">
        <v>2</v>
      </c>
      <c r="E18" s="14">
        <v>2</v>
      </c>
      <c r="F18" s="14">
        <v>2</v>
      </c>
      <c r="G18" s="15">
        <v>1</v>
      </c>
      <c r="H18" s="16">
        <f t="shared" si="0"/>
        <v>9</v>
      </c>
    </row>
    <row r="19" spans="1:8" ht="18.75">
      <c r="A19" s="11">
        <v>15</v>
      </c>
      <c r="B19" s="17" t="s">
        <v>61</v>
      </c>
      <c r="C19" s="13">
        <v>2</v>
      </c>
      <c r="D19" s="14">
        <v>2</v>
      </c>
      <c r="E19" s="14">
        <v>1</v>
      </c>
      <c r="F19" s="14">
        <v>1</v>
      </c>
      <c r="G19" s="15">
        <v>1</v>
      </c>
      <c r="H19" s="16">
        <f t="shared" si="0"/>
        <v>7</v>
      </c>
    </row>
    <row r="20" spans="1:8" ht="18.75">
      <c r="A20" s="11">
        <v>16</v>
      </c>
      <c r="B20" s="17"/>
      <c r="C20" s="13"/>
      <c r="D20" s="14"/>
      <c r="E20" s="14"/>
      <c r="F20" s="14"/>
      <c r="G20" s="15"/>
      <c r="H20" s="16">
        <f t="shared" si="0"/>
        <v>0</v>
      </c>
    </row>
    <row r="21" spans="1:8" ht="18.75">
      <c r="A21" s="11">
        <v>17</v>
      </c>
      <c r="B21" s="17"/>
      <c r="C21" s="13"/>
      <c r="D21" s="14"/>
      <c r="E21" s="14"/>
      <c r="F21" s="14"/>
      <c r="G21" s="15"/>
      <c r="H21" s="16">
        <f t="shared" si="0"/>
        <v>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8" priority="1" operator="containsText" text="0">
      <formula>NOT(ISERROR(SEARCH("0",C4)))</formula>
    </cfRule>
    <cfRule type="cellIs" dxfId="7" priority="2" operator="equal">
      <formula>2</formula>
    </cfRule>
    <cfRule type="containsText" dxfId="6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A7500"/>
  </sheetPr>
  <dimension ref="A1:FG44"/>
  <sheetViews>
    <sheetView zoomScale="80" zoomScaleNormal="80" workbookViewId="0">
      <pane ySplit="3" topLeftCell="A4" activePane="bottomLeft" state="frozen"/>
      <selection pane="bottomLeft" activeCell="B1" sqref="B1:H1"/>
    </sheetView>
  </sheetViews>
  <sheetFormatPr defaultColWidth="9.125" defaultRowHeight="15.75"/>
  <cols>
    <col min="1" max="1" width="15.5" style="24" customWidth="1"/>
    <col min="2" max="2" width="53.125" style="25" customWidth="1"/>
    <col min="3" max="3" width="39" style="8" customWidth="1"/>
    <col min="4" max="4" width="33.5" style="8" customWidth="1"/>
    <col min="5" max="5" width="42.5" style="8" customWidth="1"/>
    <col min="6" max="6" width="42" style="8" customWidth="1"/>
    <col min="7" max="7" width="33.5" style="8" customWidth="1"/>
    <col min="8" max="8" width="20.125" style="25" customWidth="1"/>
    <col min="9" max="16384" width="9.125" style="8"/>
  </cols>
  <sheetData>
    <row r="1" spans="1:163" ht="96.75" customHeight="1">
      <c r="A1" s="65"/>
      <c r="B1" s="128" t="s">
        <v>65</v>
      </c>
      <c r="C1" s="129"/>
      <c r="D1" s="129"/>
      <c r="E1" s="129"/>
      <c r="F1" s="129"/>
      <c r="G1" s="129"/>
      <c r="H1" s="130"/>
    </row>
    <row r="2" spans="1:163" ht="34.5" customHeight="1">
      <c r="A2" s="121" t="s">
        <v>1</v>
      </c>
      <c r="B2" s="121" t="s">
        <v>2</v>
      </c>
      <c r="C2" s="124" t="s">
        <v>30</v>
      </c>
      <c r="D2" s="125"/>
      <c r="E2" s="125"/>
      <c r="F2" s="125"/>
      <c r="G2" s="126"/>
      <c r="H2" s="127" t="s">
        <v>4</v>
      </c>
    </row>
    <row r="3" spans="1:163" s="9" customFormat="1" ht="115.5" customHeight="1">
      <c r="A3" s="122"/>
      <c r="B3" s="123"/>
      <c r="C3" s="62" t="s">
        <v>31</v>
      </c>
      <c r="D3" s="63" t="s">
        <v>32</v>
      </c>
      <c r="E3" s="63" t="s">
        <v>33</v>
      </c>
      <c r="F3" s="63" t="s">
        <v>34</v>
      </c>
      <c r="G3" s="64" t="s">
        <v>35</v>
      </c>
      <c r="H3" s="123"/>
    </row>
    <row r="4" spans="1:163" s="10" customFormat="1" ht="43.5" customHeight="1">
      <c r="A4" s="44" t="s">
        <v>10</v>
      </c>
      <c r="B4" s="45" t="s">
        <v>11</v>
      </c>
      <c r="C4" s="35">
        <v>0</v>
      </c>
      <c r="D4" s="36">
        <v>2</v>
      </c>
      <c r="E4" s="36">
        <v>1</v>
      </c>
      <c r="F4" s="36">
        <v>2</v>
      </c>
      <c r="G4" s="37">
        <v>2</v>
      </c>
      <c r="H4" s="38">
        <f>SUM(C4:G4)</f>
        <v>7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</row>
    <row r="5" spans="1:163" ht="18.75">
      <c r="A5" s="46">
        <v>1</v>
      </c>
      <c r="B5" s="12" t="s">
        <v>47</v>
      </c>
      <c r="C5" s="40">
        <v>2</v>
      </c>
      <c r="D5" s="41">
        <v>2</v>
      </c>
      <c r="E5" s="41">
        <v>2</v>
      </c>
      <c r="F5" s="41">
        <v>2</v>
      </c>
      <c r="G5" s="42">
        <v>2</v>
      </c>
      <c r="H5" s="43">
        <f t="shared" ref="H5:H44" si="0">SUM(C5:G5)</f>
        <v>10</v>
      </c>
    </row>
    <row r="6" spans="1:163" ht="18.75">
      <c r="A6" s="11">
        <v>2</v>
      </c>
      <c r="B6" s="17" t="s">
        <v>48</v>
      </c>
      <c r="C6" s="13">
        <v>1</v>
      </c>
      <c r="D6" s="14">
        <v>2</v>
      </c>
      <c r="E6" s="14">
        <v>2</v>
      </c>
      <c r="F6" s="14">
        <v>2</v>
      </c>
      <c r="G6" s="15">
        <v>2</v>
      </c>
      <c r="H6" s="16">
        <f t="shared" si="0"/>
        <v>9</v>
      </c>
    </row>
    <row r="7" spans="1:163" ht="18.75">
      <c r="A7" s="11">
        <v>3</v>
      </c>
      <c r="B7" s="17" t="s">
        <v>49</v>
      </c>
      <c r="C7" s="13">
        <v>1</v>
      </c>
      <c r="D7" s="14">
        <v>2</v>
      </c>
      <c r="E7" s="14">
        <v>2</v>
      </c>
      <c r="F7" s="14">
        <v>2</v>
      </c>
      <c r="G7" s="15">
        <v>2</v>
      </c>
      <c r="H7" s="16">
        <f t="shared" si="0"/>
        <v>9</v>
      </c>
    </row>
    <row r="8" spans="1:163" ht="18.75">
      <c r="A8" s="11">
        <v>4</v>
      </c>
      <c r="B8" s="17" t="s">
        <v>50</v>
      </c>
      <c r="C8" s="13">
        <v>2</v>
      </c>
      <c r="D8" s="14">
        <v>2</v>
      </c>
      <c r="E8" s="14">
        <v>2</v>
      </c>
      <c r="F8" s="14">
        <v>2</v>
      </c>
      <c r="G8" s="15">
        <v>2</v>
      </c>
      <c r="H8" s="16">
        <f t="shared" si="0"/>
        <v>10</v>
      </c>
    </row>
    <row r="9" spans="1:163" ht="18.75">
      <c r="A9" s="11">
        <v>5</v>
      </c>
      <c r="B9" s="17" t="s">
        <v>51</v>
      </c>
      <c r="C9" s="13">
        <v>2</v>
      </c>
      <c r="D9" s="14">
        <v>2</v>
      </c>
      <c r="E9" s="14">
        <v>2</v>
      </c>
      <c r="F9" s="14">
        <v>2</v>
      </c>
      <c r="G9" s="15">
        <v>2</v>
      </c>
      <c r="H9" s="16">
        <f t="shared" si="0"/>
        <v>10</v>
      </c>
    </row>
    <row r="10" spans="1:163" ht="18.75">
      <c r="A10" s="11">
        <v>6</v>
      </c>
      <c r="B10" s="17" t="s">
        <v>52</v>
      </c>
      <c r="C10" s="13">
        <v>2</v>
      </c>
      <c r="D10" s="14">
        <v>2</v>
      </c>
      <c r="E10" s="14">
        <v>2</v>
      </c>
      <c r="F10" s="14">
        <v>2</v>
      </c>
      <c r="G10" s="15">
        <v>2</v>
      </c>
      <c r="H10" s="16">
        <f t="shared" si="0"/>
        <v>10</v>
      </c>
    </row>
    <row r="11" spans="1:163" ht="18.75">
      <c r="A11" s="11">
        <v>7</v>
      </c>
      <c r="B11" s="17" t="s">
        <v>53</v>
      </c>
      <c r="C11" s="13">
        <v>2</v>
      </c>
      <c r="D11" s="14">
        <v>2</v>
      </c>
      <c r="E11" s="14">
        <v>2</v>
      </c>
      <c r="F11" s="14">
        <v>1</v>
      </c>
      <c r="G11" s="15">
        <v>2</v>
      </c>
      <c r="H11" s="16">
        <f t="shared" si="0"/>
        <v>9</v>
      </c>
    </row>
    <row r="12" spans="1:163" ht="18.75">
      <c r="A12" s="11">
        <v>8</v>
      </c>
      <c r="B12" s="17" t="s">
        <v>54</v>
      </c>
      <c r="C12" s="13">
        <v>2</v>
      </c>
      <c r="D12" s="14">
        <v>2</v>
      </c>
      <c r="E12" s="14">
        <v>2</v>
      </c>
      <c r="F12" s="14">
        <v>2</v>
      </c>
      <c r="G12" s="15">
        <v>2</v>
      </c>
      <c r="H12" s="16">
        <f t="shared" si="0"/>
        <v>10</v>
      </c>
    </row>
    <row r="13" spans="1:163" ht="18.75">
      <c r="A13" s="11">
        <v>9</v>
      </c>
      <c r="B13" s="17" t="s">
        <v>55</v>
      </c>
      <c r="C13" s="13">
        <v>2</v>
      </c>
      <c r="D13" s="14">
        <v>2</v>
      </c>
      <c r="E13" s="14">
        <v>2</v>
      </c>
      <c r="F13" s="14">
        <v>2</v>
      </c>
      <c r="G13" s="15">
        <v>2</v>
      </c>
      <c r="H13" s="16">
        <f t="shared" si="0"/>
        <v>10</v>
      </c>
    </row>
    <row r="14" spans="1:163" ht="18.75">
      <c r="A14" s="11">
        <v>10</v>
      </c>
      <c r="B14" s="17" t="s">
        <v>56</v>
      </c>
      <c r="C14" s="13">
        <v>2</v>
      </c>
      <c r="D14" s="14">
        <v>2</v>
      </c>
      <c r="E14" s="14">
        <v>2</v>
      </c>
      <c r="F14" s="14">
        <v>2</v>
      </c>
      <c r="G14" s="15">
        <v>2</v>
      </c>
      <c r="H14" s="16">
        <f t="shared" si="0"/>
        <v>10</v>
      </c>
    </row>
    <row r="15" spans="1:163" ht="18.75">
      <c r="A15" s="11">
        <v>11</v>
      </c>
      <c r="B15" s="17" t="s">
        <v>57</v>
      </c>
      <c r="C15" s="13">
        <v>2</v>
      </c>
      <c r="D15" s="14">
        <v>2</v>
      </c>
      <c r="E15" s="14">
        <v>2</v>
      </c>
      <c r="F15" s="14">
        <v>2</v>
      </c>
      <c r="G15" s="15">
        <v>2</v>
      </c>
      <c r="H15" s="16">
        <f t="shared" si="0"/>
        <v>10</v>
      </c>
    </row>
    <row r="16" spans="1:163" ht="18.75">
      <c r="A16" s="11">
        <v>12</v>
      </c>
      <c r="B16" s="17" t="s">
        <v>58</v>
      </c>
      <c r="C16" s="13">
        <v>2</v>
      </c>
      <c r="D16" s="14">
        <v>2</v>
      </c>
      <c r="E16" s="14">
        <v>2</v>
      </c>
      <c r="F16" s="14">
        <v>2</v>
      </c>
      <c r="G16" s="15">
        <v>2</v>
      </c>
      <c r="H16" s="16">
        <f t="shared" si="0"/>
        <v>10</v>
      </c>
    </row>
    <row r="17" spans="1:8" ht="18.75">
      <c r="A17" s="11">
        <v>13</v>
      </c>
      <c r="B17" s="17" t="s">
        <v>59</v>
      </c>
      <c r="C17" s="13">
        <v>2</v>
      </c>
      <c r="D17" s="14">
        <v>2</v>
      </c>
      <c r="E17" s="14">
        <v>2</v>
      </c>
      <c r="F17" s="14">
        <v>1</v>
      </c>
      <c r="G17" s="15">
        <v>2</v>
      </c>
      <c r="H17" s="16">
        <f t="shared" si="0"/>
        <v>9</v>
      </c>
    </row>
    <row r="18" spans="1:8" ht="18.75">
      <c r="A18" s="11">
        <v>14</v>
      </c>
      <c r="B18" s="17" t="s">
        <v>60</v>
      </c>
      <c r="C18" s="13">
        <v>2</v>
      </c>
      <c r="D18" s="14">
        <v>2</v>
      </c>
      <c r="E18" s="14">
        <v>2</v>
      </c>
      <c r="F18" s="14">
        <v>2</v>
      </c>
      <c r="G18" s="15">
        <v>2</v>
      </c>
      <c r="H18" s="16">
        <f t="shared" si="0"/>
        <v>10</v>
      </c>
    </row>
    <row r="19" spans="1:8" ht="18.75">
      <c r="A19" s="11">
        <v>15</v>
      </c>
      <c r="B19" s="17" t="s">
        <v>61</v>
      </c>
      <c r="C19" s="13">
        <v>1</v>
      </c>
      <c r="D19" s="14">
        <v>1</v>
      </c>
      <c r="E19" s="14">
        <v>2</v>
      </c>
      <c r="F19" s="14">
        <v>1</v>
      </c>
      <c r="G19" s="15">
        <v>2</v>
      </c>
      <c r="H19" s="16">
        <f t="shared" si="0"/>
        <v>7</v>
      </c>
    </row>
    <row r="20" spans="1:8" ht="18.75">
      <c r="A20" s="11">
        <v>16</v>
      </c>
      <c r="B20" s="17"/>
      <c r="C20" s="13"/>
      <c r="D20" s="14"/>
      <c r="E20" s="14"/>
      <c r="F20" s="14"/>
      <c r="G20" s="15"/>
      <c r="H20" s="16">
        <f t="shared" si="0"/>
        <v>0</v>
      </c>
    </row>
    <row r="21" spans="1:8" ht="18.75">
      <c r="A21" s="11">
        <v>17</v>
      </c>
      <c r="B21" s="17"/>
      <c r="C21" s="13"/>
      <c r="D21" s="14"/>
      <c r="E21" s="14"/>
      <c r="F21" s="14"/>
      <c r="G21" s="15"/>
      <c r="H21" s="16">
        <f t="shared" si="0"/>
        <v>0</v>
      </c>
    </row>
    <row r="22" spans="1:8" ht="18.75">
      <c r="A22" s="11">
        <v>18</v>
      </c>
      <c r="B22" s="17"/>
      <c r="C22" s="13"/>
      <c r="D22" s="14"/>
      <c r="E22" s="14"/>
      <c r="F22" s="14"/>
      <c r="G22" s="15"/>
      <c r="H22" s="16">
        <f t="shared" si="0"/>
        <v>0</v>
      </c>
    </row>
    <row r="23" spans="1:8" ht="18.75">
      <c r="A23" s="11">
        <v>19</v>
      </c>
      <c r="B23" s="17"/>
      <c r="C23" s="13"/>
      <c r="D23" s="14"/>
      <c r="E23" s="14"/>
      <c r="F23" s="14"/>
      <c r="G23" s="15"/>
      <c r="H23" s="16">
        <f t="shared" si="0"/>
        <v>0</v>
      </c>
    </row>
    <row r="24" spans="1:8" ht="18.75">
      <c r="A24" s="11">
        <v>20</v>
      </c>
      <c r="B24" s="17"/>
      <c r="C24" s="13"/>
      <c r="D24" s="14"/>
      <c r="E24" s="14"/>
      <c r="F24" s="14"/>
      <c r="G24" s="15"/>
      <c r="H24" s="16">
        <f t="shared" si="0"/>
        <v>0</v>
      </c>
    </row>
    <row r="25" spans="1:8" ht="18.75">
      <c r="A25" s="11">
        <v>21</v>
      </c>
      <c r="B25" s="17"/>
      <c r="C25" s="13"/>
      <c r="D25" s="14"/>
      <c r="E25" s="14"/>
      <c r="F25" s="14"/>
      <c r="G25" s="15"/>
      <c r="H25" s="16">
        <f t="shared" si="0"/>
        <v>0</v>
      </c>
    </row>
    <row r="26" spans="1:8" ht="18.75">
      <c r="A26" s="11">
        <v>22</v>
      </c>
      <c r="B26" s="17"/>
      <c r="C26" s="13"/>
      <c r="D26" s="14"/>
      <c r="E26" s="14"/>
      <c r="F26" s="14"/>
      <c r="G26" s="15"/>
      <c r="H26" s="16">
        <f t="shared" si="0"/>
        <v>0</v>
      </c>
    </row>
    <row r="27" spans="1:8" ht="18.75">
      <c r="A27" s="11">
        <v>23</v>
      </c>
      <c r="B27" s="17"/>
      <c r="C27" s="13"/>
      <c r="D27" s="14"/>
      <c r="E27" s="14"/>
      <c r="F27" s="14"/>
      <c r="G27" s="15"/>
      <c r="H27" s="16">
        <f t="shared" si="0"/>
        <v>0</v>
      </c>
    </row>
    <row r="28" spans="1:8" ht="18.75">
      <c r="A28" s="11">
        <v>24</v>
      </c>
      <c r="B28" s="17"/>
      <c r="C28" s="13"/>
      <c r="D28" s="14"/>
      <c r="E28" s="14"/>
      <c r="F28" s="14"/>
      <c r="G28" s="15"/>
      <c r="H28" s="16">
        <f t="shared" si="0"/>
        <v>0</v>
      </c>
    </row>
    <row r="29" spans="1:8" ht="18.75">
      <c r="A29" s="11">
        <v>25</v>
      </c>
      <c r="B29" s="17"/>
      <c r="C29" s="13"/>
      <c r="D29" s="14"/>
      <c r="E29" s="14"/>
      <c r="F29" s="14"/>
      <c r="G29" s="15"/>
      <c r="H29" s="16">
        <f t="shared" si="0"/>
        <v>0</v>
      </c>
    </row>
    <row r="30" spans="1:8" ht="18.75">
      <c r="A30" s="11">
        <v>26</v>
      </c>
      <c r="B30" s="17"/>
      <c r="C30" s="13"/>
      <c r="D30" s="14"/>
      <c r="E30" s="14"/>
      <c r="F30" s="14"/>
      <c r="G30" s="15"/>
      <c r="H30" s="16">
        <f t="shared" si="0"/>
        <v>0</v>
      </c>
    </row>
    <row r="31" spans="1:8" ht="18.75">
      <c r="A31" s="11">
        <v>27</v>
      </c>
      <c r="B31" s="17"/>
      <c r="C31" s="13"/>
      <c r="D31" s="14"/>
      <c r="E31" s="14"/>
      <c r="F31" s="14"/>
      <c r="G31" s="15"/>
      <c r="H31" s="16">
        <f t="shared" si="0"/>
        <v>0</v>
      </c>
    </row>
    <row r="32" spans="1:8" ht="18.75">
      <c r="A32" s="11">
        <v>28</v>
      </c>
      <c r="B32" s="17"/>
      <c r="C32" s="13"/>
      <c r="D32" s="14"/>
      <c r="E32" s="14"/>
      <c r="F32" s="14"/>
      <c r="G32" s="15"/>
      <c r="H32" s="16">
        <f t="shared" si="0"/>
        <v>0</v>
      </c>
    </row>
    <row r="33" spans="1:8" ht="18.75">
      <c r="A33" s="11">
        <v>29</v>
      </c>
      <c r="B33" s="17"/>
      <c r="C33" s="13"/>
      <c r="D33" s="14"/>
      <c r="E33" s="14"/>
      <c r="F33" s="14"/>
      <c r="G33" s="15"/>
      <c r="H33" s="16">
        <f t="shared" si="0"/>
        <v>0</v>
      </c>
    </row>
    <row r="34" spans="1:8" ht="18.75">
      <c r="A34" s="11">
        <v>30</v>
      </c>
      <c r="B34" s="17"/>
      <c r="C34" s="13"/>
      <c r="D34" s="14"/>
      <c r="E34" s="14"/>
      <c r="F34" s="14"/>
      <c r="G34" s="15"/>
      <c r="H34" s="16">
        <f t="shared" si="0"/>
        <v>0</v>
      </c>
    </row>
    <row r="35" spans="1:8" ht="18.75">
      <c r="A35" s="11">
        <v>31</v>
      </c>
      <c r="B35" s="17"/>
      <c r="C35" s="13"/>
      <c r="D35" s="14"/>
      <c r="E35" s="14"/>
      <c r="F35" s="14"/>
      <c r="G35" s="15"/>
      <c r="H35" s="16">
        <f t="shared" si="0"/>
        <v>0</v>
      </c>
    </row>
    <row r="36" spans="1:8" ht="18.75">
      <c r="A36" s="11">
        <v>32</v>
      </c>
      <c r="B36" s="17"/>
      <c r="C36" s="13"/>
      <c r="D36" s="14"/>
      <c r="E36" s="14"/>
      <c r="F36" s="14"/>
      <c r="G36" s="15"/>
      <c r="H36" s="16">
        <f t="shared" si="0"/>
        <v>0</v>
      </c>
    </row>
    <row r="37" spans="1:8" ht="18.75">
      <c r="A37" s="11">
        <v>33</v>
      </c>
      <c r="B37" s="17"/>
      <c r="C37" s="13"/>
      <c r="D37" s="14"/>
      <c r="E37" s="14"/>
      <c r="F37" s="14"/>
      <c r="G37" s="15"/>
      <c r="H37" s="16">
        <f>SUM(C37:G37)</f>
        <v>0</v>
      </c>
    </row>
    <row r="38" spans="1:8" ht="18.75">
      <c r="A38" s="11">
        <v>34</v>
      </c>
      <c r="B38" s="17"/>
      <c r="C38" s="13"/>
      <c r="D38" s="14"/>
      <c r="E38" s="14"/>
      <c r="F38" s="14"/>
      <c r="G38" s="15"/>
      <c r="H38" s="16">
        <f t="shared" si="0"/>
        <v>0</v>
      </c>
    </row>
    <row r="39" spans="1:8" ht="18.75">
      <c r="A39" s="11">
        <v>35</v>
      </c>
      <c r="B39" s="17"/>
      <c r="C39" s="13"/>
      <c r="D39" s="14"/>
      <c r="E39" s="14"/>
      <c r="F39" s="14"/>
      <c r="G39" s="15"/>
      <c r="H39" s="16">
        <f t="shared" si="0"/>
        <v>0</v>
      </c>
    </row>
    <row r="40" spans="1:8" ht="18.75">
      <c r="A40" s="11">
        <v>36</v>
      </c>
      <c r="B40" s="17"/>
      <c r="C40" s="13"/>
      <c r="D40" s="14"/>
      <c r="E40" s="14"/>
      <c r="F40" s="14"/>
      <c r="G40" s="15"/>
      <c r="H40" s="16">
        <f t="shared" si="0"/>
        <v>0</v>
      </c>
    </row>
    <row r="41" spans="1:8" ht="18.75">
      <c r="A41" s="11">
        <v>37</v>
      </c>
      <c r="B41" s="17"/>
      <c r="C41" s="13"/>
      <c r="D41" s="14"/>
      <c r="E41" s="14"/>
      <c r="F41" s="14"/>
      <c r="G41" s="15"/>
      <c r="H41" s="16">
        <f t="shared" si="0"/>
        <v>0</v>
      </c>
    </row>
    <row r="42" spans="1:8" ht="18.75">
      <c r="A42" s="11">
        <v>38</v>
      </c>
      <c r="B42" s="17"/>
      <c r="C42" s="13"/>
      <c r="D42" s="14"/>
      <c r="E42" s="14"/>
      <c r="F42" s="14"/>
      <c r="G42" s="15"/>
      <c r="H42" s="16">
        <f t="shared" si="0"/>
        <v>0</v>
      </c>
    </row>
    <row r="43" spans="1:8" ht="18.75">
      <c r="A43" s="11">
        <v>39</v>
      </c>
      <c r="B43" s="17"/>
      <c r="C43" s="13"/>
      <c r="D43" s="14"/>
      <c r="E43" s="14"/>
      <c r="F43" s="14"/>
      <c r="G43" s="15"/>
      <c r="H43" s="16">
        <f t="shared" si="0"/>
        <v>0</v>
      </c>
    </row>
    <row r="44" spans="1:8" ht="18.75">
      <c r="A44" s="18">
        <v>40</v>
      </c>
      <c r="B44" s="19"/>
      <c r="C44" s="20"/>
      <c r="D44" s="21"/>
      <c r="E44" s="21"/>
      <c r="F44" s="21"/>
      <c r="G44" s="22"/>
      <c r="H44" s="23">
        <f t="shared" si="0"/>
        <v>0</v>
      </c>
    </row>
  </sheetData>
  <mergeCells count="5">
    <mergeCell ref="A2:A3"/>
    <mergeCell ref="B2:B3"/>
    <mergeCell ref="C2:G2"/>
    <mergeCell ref="H2:H3"/>
    <mergeCell ref="B1:H1"/>
  </mergeCells>
  <conditionalFormatting sqref="C4:G44">
    <cfRule type="containsText" dxfId="5" priority="1" operator="containsText" text="0">
      <formula>NOT(ISERROR(SEARCH("0",C4)))</formula>
    </cfRule>
    <cfRule type="cellIs" dxfId="4" priority="2" operator="equal">
      <formula>2</formula>
    </cfRule>
    <cfRule type="containsText" dxfId="3" priority="3" operator="containsText" text="1">
      <formula>NOT(ISERROR(SEARCH("1",C4)))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73"/>
  <sheetViews>
    <sheetView tabSelected="1" workbookViewId="0">
      <selection activeCell="B1" sqref="B1:C1"/>
    </sheetView>
  </sheetViews>
  <sheetFormatPr defaultColWidth="8.875" defaultRowHeight="15.75"/>
  <cols>
    <col min="1" max="1" width="11.375" style="1" customWidth="1"/>
    <col min="2" max="2" width="64.5" style="2" customWidth="1"/>
    <col min="3" max="3" width="18.125" style="4" customWidth="1"/>
  </cols>
  <sheetData>
    <row r="1" spans="1:12" ht="51" customHeight="1">
      <c r="A1" s="77"/>
      <c r="B1" s="131" t="s">
        <v>62</v>
      </c>
      <c r="C1" s="131"/>
    </row>
    <row r="2" spans="1:12" ht="23.25" customHeight="1">
      <c r="A2" s="74" t="s">
        <v>1</v>
      </c>
      <c r="B2" s="75" t="s">
        <v>2</v>
      </c>
      <c r="C2" s="76" t="s">
        <v>36</v>
      </c>
    </row>
    <row r="3" spans="1:12" ht="31.5">
      <c r="A3" s="53" t="s">
        <v>10</v>
      </c>
      <c r="B3" s="54" t="s">
        <v>11</v>
      </c>
      <c r="C3" s="30">
        <f>SUM('РЕЧЕВОЕ РАЗВИТИЕ '!H4+'ПОЗНАВАТЕЛЬНОЕ РАЗВИТИЕ '!H4+'ХУДОЖЕСТВЕННО-ЭСТЕТИЧЕСКОЕ РАЗВ'!H4+'ФИЗИЧЕСКОЕ РАЗВИТИЕ'!H4+'СОЦИАЛЬНО-КОММУНИКАТИВНОЕ РАЗВИ'!H4)</f>
        <v>34</v>
      </c>
    </row>
    <row r="4" spans="1:12" ht="18.75" customHeight="1">
      <c r="A4" s="55">
        <v>1</v>
      </c>
      <c r="B4" s="12" t="s">
        <v>47</v>
      </c>
      <c r="C4" s="32">
        <f>'РЕЧЕВОЕ РАЗВИТИЕ '!H5 + 'ПОЗНАВАТЕЛЬНОЕ РАЗВИТИЕ '!H5 + 'ХУДОЖЕСТВЕННО-ЭСТЕТИЧЕСКОЕ РАЗВ'!H5 + 'ФИЗИЧЕСКОЕ РАЗВИТИЕ'!H5 + 'СОЦИАЛЬНО-КОММУНИКАТИВНОЕ РАЗВИ'!H5</f>
        <v>50</v>
      </c>
      <c r="G4" s="56"/>
      <c r="H4" s="56"/>
      <c r="I4" s="56"/>
      <c r="J4" s="56"/>
      <c r="K4" s="56"/>
      <c r="L4" s="56"/>
    </row>
    <row r="5" spans="1:12" ht="15.75" customHeight="1">
      <c r="A5" s="5">
        <v>2</v>
      </c>
      <c r="B5" s="17" t="s">
        <v>48</v>
      </c>
      <c r="C5" s="32">
        <f>SUM('РЕЧЕВОЕ РАЗВИТИЕ '!H6+'ПОЗНАВАТЕЛЬНОЕ РАЗВИТИЕ '!H6+'ХУДОЖЕСТВЕННО-ЭСТЕТИЧЕСКОЕ РАЗВ'!H6+'ФИЗИЧЕСКОЕ РАЗВИТИЕ'!H6+'СОЦИАЛЬНО-КОММУНИКАТИВНОЕ РАЗВИ'!H6)</f>
        <v>40</v>
      </c>
      <c r="G5" s="56"/>
      <c r="H5" s="56"/>
      <c r="I5" s="56"/>
      <c r="J5" s="56"/>
      <c r="K5" s="56"/>
      <c r="L5" s="56"/>
    </row>
    <row r="6" spans="1:12" ht="18.75">
      <c r="A6" s="5">
        <v>3</v>
      </c>
      <c r="B6" s="17" t="s">
        <v>49</v>
      </c>
      <c r="C6" s="32">
        <f>SUM('РЕЧЕВОЕ РАЗВИТИЕ '!H7+'ПОЗНАВАТЕЛЬНОЕ РАЗВИТИЕ '!H7+'ХУДОЖЕСТВЕННО-ЭСТЕТИЧЕСКОЕ РАЗВ'!H7+'ФИЗИЧЕСКОЕ РАЗВИТИЕ'!H7+'СОЦИАЛЬНО-КОММУНИКАТИВНОЕ РАЗВИ'!H7)</f>
        <v>34</v>
      </c>
      <c r="G6" s="56"/>
      <c r="H6" s="56"/>
      <c r="I6" s="56"/>
      <c r="J6" s="56"/>
      <c r="K6" s="56"/>
      <c r="L6" s="56"/>
    </row>
    <row r="7" spans="1:12" ht="18.75">
      <c r="A7" s="5">
        <v>4</v>
      </c>
      <c r="B7" s="17" t="s">
        <v>50</v>
      </c>
      <c r="C7" s="32">
        <f>SUM('РЕЧЕВОЕ РАЗВИТИЕ '!H8+'ПОЗНАВАТЕЛЬНОЕ РАЗВИТИЕ '!H8+'ХУДОЖЕСТВЕННО-ЭСТЕТИЧЕСКОЕ РАЗВ'!H8+'ФИЗИЧЕСКОЕ РАЗВИТИЕ'!H8+'СОЦИАЛЬНО-КОММУНИКАТИВНОЕ РАЗВИ'!H8)</f>
        <v>49</v>
      </c>
      <c r="G7" s="56"/>
      <c r="H7" s="56"/>
      <c r="I7" s="56"/>
      <c r="J7" s="56"/>
      <c r="K7" s="56"/>
      <c r="L7" s="56"/>
    </row>
    <row r="8" spans="1:12" ht="18.75">
      <c r="A8" s="5">
        <v>5</v>
      </c>
      <c r="B8" s="17" t="s">
        <v>51</v>
      </c>
      <c r="C8" s="32">
        <f>SUM('РЕЧЕВОЕ РАЗВИТИЕ '!H9+'ПОЗНАВАТЕЛЬНОЕ РАЗВИТИЕ '!H9+'ХУДОЖЕСТВЕННО-ЭСТЕТИЧЕСКОЕ РАЗВ'!H9+'ФИЗИЧЕСКОЕ РАЗВИТИЕ'!H9+'СОЦИАЛЬНО-КОММУНИКАТИВНОЕ РАЗВИ'!H9)</f>
        <v>50</v>
      </c>
      <c r="G8" s="56"/>
      <c r="H8" s="56"/>
      <c r="I8" s="56"/>
      <c r="J8" s="56"/>
      <c r="K8" s="56"/>
      <c r="L8" s="56"/>
    </row>
    <row r="9" spans="1:12" ht="18.75">
      <c r="A9" s="5">
        <v>6</v>
      </c>
      <c r="B9" s="17" t="s">
        <v>52</v>
      </c>
      <c r="C9" s="32">
        <f>SUM('РЕЧЕВОЕ РАЗВИТИЕ '!H10+'ПОЗНАВАТЕЛЬНОЕ РАЗВИТИЕ '!H10+'ХУДОЖЕСТВЕННО-ЭСТЕТИЧЕСКОЕ РАЗВ'!H10+'ФИЗИЧЕСКОЕ РАЗВИТИЕ'!H10+'СОЦИАЛЬНО-КОММУНИКАТИВНОЕ РАЗВИ'!H10)</f>
        <v>40</v>
      </c>
      <c r="G9" s="56"/>
      <c r="H9" s="56"/>
      <c r="I9" s="56"/>
      <c r="J9" s="56"/>
      <c r="K9" s="56"/>
      <c r="L9" s="56"/>
    </row>
    <row r="10" spans="1:12" ht="18.75">
      <c r="A10" s="5">
        <v>7</v>
      </c>
      <c r="B10" s="17" t="s">
        <v>53</v>
      </c>
      <c r="C10" s="32">
        <f>SUM('РЕЧЕВОЕ РАЗВИТИЕ '!H11+'ПОЗНАВАТЕЛЬНОЕ РАЗВИТИЕ '!H11+'ХУДОЖЕСТВЕННО-ЭСТЕТИЧЕСКОЕ РАЗВ'!H11+'ФИЗИЧЕСКОЕ РАЗВИТИЕ'!H11+'СОЦИАЛЬНО-КОММУНИКАТИВНОЕ РАЗВИ'!H11)</f>
        <v>35</v>
      </c>
      <c r="G10" s="56"/>
      <c r="H10" s="56"/>
      <c r="I10" s="56"/>
      <c r="J10" s="56"/>
      <c r="K10" s="56"/>
      <c r="L10" s="56"/>
    </row>
    <row r="11" spans="1:12" ht="18.75">
      <c r="A11" s="5">
        <v>8</v>
      </c>
      <c r="B11" s="17" t="s">
        <v>54</v>
      </c>
      <c r="C11" s="32">
        <f>SUM('РЕЧЕВОЕ РАЗВИТИЕ '!H12+'ПОЗНАВАТЕЛЬНОЕ РАЗВИТИЕ '!H12+'ХУДОЖЕСТВЕННО-ЭСТЕТИЧЕСКОЕ РАЗВ'!H12+'ФИЗИЧЕСКОЕ РАЗВИТИЕ'!H12+'СОЦИАЛЬНО-КОММУНИКАТИВНОЕ РАЗВИ'!H12)</f>
        <v>50</v>
      </c>
    </row>
    <row r="12" spans="1:12" ht="18.75" customHeight="1">
      <c r="A12" s="5">
        <v>9</v>
      </c>
      <c r="B12" s="17" t="s">
        <v>55</v>
      </c>
      <c r="C12" s="32">
        <f>SUM('РЕЧЕВОЕ РАЗВИТИЕ '!H13+'ПОЗНАВАТЕЛЬНОЕ РАЗВИТИЕ '!H13+'ХУДОЖЕСТВЕННО-ЭСТЕТИЧЕСКОЕ РАЗВ'!H13+'ФИЗИЧЕСКОЕ РАЗВИТИЕ'!H13+'СОЦИАЛЬНО-КОММУНИКАТИВНОЕ РАЗВИ'!H13)</f>
        <v>50</v>
      </c>
      <c r="G12" s="57"/>
      <c r="H12" s="57"/>
      <c r="I12" s="57"/>
      <c r="J12" s="57"/>
      <c r="K12" s="57"/>
      <c r="L12" s="57"/>
    </row>
    <row r="13" spans="1:12" ht="18.75" customHeight="1">
      <c r="A13" s="5">
        <v>10</v>
      </c>
      <c r="B13" s="17" t="s">
        <v>56</v>
      </c>
      <c r="C13" s="32">
        <f>SUM('РЕЧЕВОЕ РАЗВИТИЕ '!H14+'ПОЗНАВАТЕЛЬНОЕ РАЗВИТИЕ '!H14+'ХУДОЖЕСТВЕННО-ЭСТЕТИЧЕСКОЕ РАЗВ'!H14+'ФИЗИЧЕСКОЕ РАЗВИТИЕ'!H14+'СОЦИАЛЬНО-КОММУНИКАТИВНОЕ РАЗВИ'!H14)</f>
        <v>50</v>
      </c>
      <c r="G13" s="56"/>
      <c r="H13" s="56"/>
      <c r="I13" s="56"/>
      <c r="J13" s="56"/>
      <c r="K13" s="56"/>
      <c r="L13" s="56"/>
    </row>
    <row r="14" spans="1:12" ht="15.75" customHeight="1">
      <c r="A14" s="5">
        <v>11</v>
      </c>
      <c r="B14" s="17" t="s">
        <v>57</v>
      </c>
      <c r="C14" s="32">
        <f>SUM('РЕЧЕВОЕ РАЗВИТИЕ '!H15+'ПОЗНАВАТЕЛЬНОЕ РАЗВИТИЕ '!H15+'ХУДОЖЕСТВЕННО-ЭСТЕТИЧЕСКОЕ РАЗВ'!H15+'ФИЗИЧЕСКОЕ РАЗВИТИЕ'!H15+'СОЦИАЛЬНО-КОММУНИКАТИВНОЕ РАЗВИ'!H15)</f>
        <v>49</v>
      </c>
      <c r="G14" s="56"/>
      <c r="H14" s="56"/>
      <c r="I14" s="56"/>
      <c r="J14" s="56"/>
      <c r="K14" s="56"/>
      <c r="L14" s="56"/>
    </row>
    <row r="15" spans="1:12" ht="15.75" customHeight="1">
      <c r="A15" s="5">
        <v>12</v>
      </c>
      <c r="B15" s="17" t="s">
        <v>58</v>
      </c>
      <c r="C15" s="32">
        <f>SUM('РЕЧЕВОЕ РАЗВИТИЕ '!H16+'ПОЗНАВАТЕЛЬНОЕ РАЗВИТИЕ '!H16+'ХУДОЖЕСТВЕННО-ЭСТЕТИЧЕСКОЕ РАЗВ'!H16+'ФИЗИЧЕСКОЕ РАЗВИТИЕ'!H16+'СОЦИАЛЬНО-КОММУНИКАТИВНОЕ РАЗВИ'!H16)</f>
        <v>48</v>
      </c>
      <c r="G15" s="56"/>
      <c r="H15" s="56"/>
      <c r="I15" s="56"/>
      <c r="J15" s="56"/>
      <c r="K15" s="56"/>
      <c r="L15" s="56"/>
    </row>
    <row r="16" spans="1:12" ht="15.75" customHeight="1">
      <c r="A16" s="5">
        <v>13</v>
      </c>
      <c r="B16" s="17" t="s">
        <v>59</v>
      </c>
      <c r="C16" s="32">
        <f>SUM('РЕЧЕВОЕ РАЗВИТИЕ '!H17+'ПОЗНАВАТЕЛЬНОЕ РАЗВИТИЕ '!H17+'ХУДОЖЕСТВЕННО-ЭСТЕТИЧЕСКОЕ РАЗВ'!H17+'ФИЗИЧЕСКОЕ РАЗВИТИЕ'!H17+'СОЦИАЛЬНО-КОММУНИКАТИВНОЕ РАЗВИ'!H17)</f>
        <v>37</v>
      </c>
    </row>
    <row r="17" spans="1:3" ht="15.75" customHeight="1">
      <c r="A17" s="5">
        <v>14</v>
      </c>
      <c r="B17" s="17" t="s">
        <v>60</v>
      </c>
      <c r="C17" s="32">
        <f>SUM('РЕЧЕВОЕ РАЗВИТИЕ '!H18+'ПОЗНАВАТЕЛЬНОЕ РАЗВИТИЕ '!H18+'ХУДОЖЕСТВЕННО-ЭСТЕТИЧЕСКОЕ РАЗВ'!H18+'ФИЗИЧЕСКОЕ РАЗВИТИЕ'!H18+'СОЦИАЛЬНО-КОММУНИКАТИВНОЕ РАЗВИ'!H18)</f>
        <v>42</v>
      </c>
    </row>
    <row r="18" spans="1:3" ht="18.75" customHeight="1">
      <c r="A18" s="5">
        <v>15</v>
      </c>
      <c r="B18" s="17" t="s">
        <v>61</v>
      </c>
      <c r="C18" s="32">
        <f>SUM('РЕЧЕВОЕ РАЗВИТИЕ '!H19+'ПОЗНАВАТЕЛЬНОЕ РАЗВИТИЕ '!H19+'ХУДОЖЕСТВЕННО-ЭСТЕТИЧЕСКОЕ РАЗВ'!H19+'ФИЗИЧЕСКОЕ РАЗВИТИЕ'!H19+'СОЦИАЛЬНО-КОММУНИКАТИВНОЕ РАЗВИ'!H19)</f>
        <v>31</v>
      </c>
    </row>
    <row r="19" spans="1:3" ht="15.75" customHeight="1">
      <c r="A19" s="5">
        <v>16</v>
      </c>
      <c r="B19" s="3"/>
      <c r="C19" s="32">
        <f>SUM('РЕЧЕВОЕ РАЗВИТИЕ '!H20+'ПОЗНАВАТЕЛЬНОЕ РАЗВИТИЕ '!H20+'ХУДОЖЕСТВЕННО-ЭСТЕТИЧЕСКОЕ РАЗВ'!H20+'ФИЗИЧЕСКОЕ РАЗВИТИЕ'!H20+'СОЦИАЛЬНО-КОММУНИКАТИВНОЕ РАЗВИ'!H20)</f>
        <v>0</v>
      </c>
    </row>
    <row r="20" spans="1:3" ht="15.75" customHeight="1">
      <c r="A20" s="5">
        <v>17</v>
      </c>
      <c r="B20" s="3"/>
      <c r="C20" s="32">
        <f>SUM('РЕЧЕВОЕ РАЗВИТИЕ '!H21+'ПОЗНАВАТЕЛЬНОЕ РАЗВИТИЕ '!H21+'ХУДОЖЕСТВЕННО-ЭСТЕТИЧЕСКОЕ РАЗВ'!H21+'ФИЗИЧЕСКОЕ РАЗВИТИЕ'!H21+'СОЦИАЛЬНО-КОММУНИКАТИВНОЕ РАЗВИ'!H21)</f>
        <v>0</v>
      </c>
    </row>
    <row r="21" spans="1:3" ht="15.75" customHeight="1">
      <c r="A21" s="5">
        <v>18</v>
      </c>
      <c r="B21" s="3"/>
      <c r="C21" s="32">
        <f>SUM('РЕЧЕВОЕ РАЗВИТИЕ '!H22+'ПОЗНАВАТЕЛЬНОЕ РАЗВИТИЕ '!H22+'ХУДОЖЕСТВЕННО-ЭСТЕТИЧЕСКОЕ РАЗВ'!H22+'ФИЗИЧЕСКОЕ РАЗВИТИЕ'!H22+'СОЦИАЛЬНО-КОММУНИКАТИВНОЕ РАЗВИ'!H22)</f>
        <v>0</v>
      </c>
    </row>
    <row r="22" spans="1:3" ht="15.75" customHeight="1">
      <c r="A22" s="5">
        <v>19</v>
      </c>
      <c r="B22" s="3"/>
      <c r="C22" s="32">
        <f>SUM('РЕЧЕВОЕ РАЗВИТИЕ '!H23+'ПОЗНАВАТЕЛЬНОЕ РАЗВИТИЕ '!H23+'ХУДОЖЕСТВЕННО-ЭСТЕТИЧЕСКОЕ РАЗВ'!H23+'ФИЗИЧЕСКОЕ РАЗВИТИЕ'!H23+'СОЦИАЛЬНО-КОММУНИКАТИВНОЕ РАЗВИ'!H23)</f>
        <v>0</v>
      </c>
    </row>
    <row r="23" spans="1:3" ht="15.75" customHeight="1">
      <c r="A23" s="5">
        <v>20</v>
      </c>
      <c r="B23" s="3"/>
      <c r="C23" s="32">
        <f>SUM('РЕЧЕВОЕ РАЗВИТИЕ '!H24+'ПОЗНАВАТЕЛЬНОЕ РАЗВИТИЕ '!H24+'ХУДОЖЕСТВЕННО-ЭСТЕТИЧЕСКОЕ РАЗВ'!H24+'ФИЗИЧЕСКОЕ РАЗВИТИЕ'!H24+'СОЦИАЛЬНО-КОММУНИКАТИВНОЕ РАЗВИ'!H24)</f>
        <v>0</v>
      </c>
    </row>
    <row r="24" spans="1:3" ht="18.75" customHeight="1">
      <c r="A24" s="5">
        <v>21</v>
      </c>
      <c r="B24" s="3"/>
      <c r="C24" s="32">
        <f>SUM('РЕЧЕВОЕ РАЗВИТИЕ '!H25+'ПОЗНАВАТЕЛЬНОЕ РАЗВИТИЕ '!H25+'ХУДОЖЕСТВЕННО-ЭСТЕТИЧЕСКОЕ РАЗВ'!H25+'ФИЗИЧЕСКОЕ РАЗВИТИЕ'!H25+'СОЦИАЛЬНО-КОММУНИКАТИВНОЕ РАЗВИ'!H25)</f>
        <v>0</v>
      </c>
    </row>
    <row r="25" spans="1:3" ht="15.75" customHeight="1">
      <c r="A25" s="5">
        <v>22</v>
      </c>
      <c r="B25" s="3"/>
      <c r="C25" s="32">
        <f>SUM('РЕЧЕВОЕ РАЗВИТИЕ '!H26+'ПОЗНАВАТЕЛЬНОЕ РАЗВИТИЕ '!H26+'ХУДОЖЕСТВЕННО-ЭСТЕТИЧЕСКОЕ РАЗВ'!H26+'ФИЗИЧЕСКОЕ РАЗВИТИЕ'!H26+'СОЦИАЛЬНО-КОММУНИКАТИВНОЕ РАЗВИ'!H26)</f>
        <v>0</v>
      </c>
    </row>
    <row r="26" spans="1:3" ht="15.75" customHeight="1">
      <c r="A26" s="5">
        <v>23</v>
      </c>
      <c r="B26" s="3"/>
      <c r="C26" s="32">
        <f>SUM('РЕЧЕВОЕ РАЗВИТИЕ '!H27+'ПОЗНАВАТЕЛЬНОЕ РАЗВИТИЕ '!H27+'ХУДОЖЕСТВЕННО-ЭСТЕТИЧЕСКОЕ РАЗВ'!H27+'ФИЗИЧЕСКОЕ РАЗВИТИЕ'!H27+'СОЦИАЛЬНО-КОММУНИКАТИВНОЕ РАЗВИ'!H27)</f>
        <v>0</v>
      </c>
    </row>
    <row r="27" spans="1:3" ht="15.75" customHeight="1">
      <c r="A27" s="5">
        <v>24</v>
      </c>
      <c r="B27" s="3"/>
      <c r="C27" s="32">
        <f>SUM('РЕЧЕВОЕ РАЗВИТИЕ '!H28+'ПОЗНАВАТЕЛЬНОЕ РАЗВИТИЕ '!H28+'ХУДОЖЕСТВЕННО-ЭСТЕТИЧЕСКОЕ РАЗВ'!H28+'ФИЗИЧЕСКОЕ РАЗВИТИЕ'!H28+'СОЦИАЛЬНО-КОММУНИКАТИВНОЕ РАЗВИ'!H28)</f>
        <v>0</v>
      </c>
    </row>
    <row r="28" spans="1:3" ht="15.75" customHeight="1">
      <c r="A28" s="5">
        <v>25</v>
      </c>
      <c r="B28" s="3"/>
      <c r="C28" s="32">
        <f>SUM('РЕЧЕВОЕ РАЗВИТИЕ '!H29+'ПОЗНАВАТЕЛЬНОЕ РАЗВИТИЕ '!H29+'ХУДОЖЕСТВЕННО-ЭСТЕТИЧЕСКОЕ РАЗВ'!H29+'ФИЗИЧЕСКОЕ РАЗВИТИЕ'!H29+'СОЦИАЛЬНО-КОММУНИКАТИВНОЕ РАЗВИ'!H29)</f>
        <v>0</v>
      </c>
    </row>
    <row r="29" spans="1:3" ht="15.75" customHeight="1">
      <c r="A29" s="5">
        <v>26</v>
      </c>
      <c r="B29" s="3"/>
      <c r="C29" s="32">
        <f>SUM('РЕЧЕВОЕ РАЗВИТИЕ '!H30+'ПОЗНАВАТЕЛЬНОЕ РАЗВИТИЕ '!H30+'ХУДОЖЕСТВЕННО-ЭСТЕТИЧЕСКОЕ РАЗВ'!H30+'ФИЗИЧЕСКОЕ РАЗВИТИЕ'!H30+'СОЦИАЛЬНО-КОММУНИКАТИВНОЕ РАЗВИ'!H30)</f>
        <v>0</v>
      </c>
    </row>
    <row r="30" spans="1:3" ht="15.75" customHeight="1">
      <c r="A30" s="5">
        <v>27</v>
      </c>
      <c r="B30" s="3"/>
      <c r="C30" s="32">
        <f>SUM('РЕЧЕВОЕ РАЗВИТИЕ '!H31+'ПОЗНАВАТЕЛЬНОЕ РАЗВИТИЕ '!H31+'ХУДОЖЕСТВЕННО-ЭСТЕТИЧЕСКОЕ РАЗВ'!H31+'ФИЗИЧЕСКОЕ РАЗВИТИЕ'!H31+'СОЦИАЛЬНО-КОММУНИКАТИВНОЕ РАЗВИ'!H31)</f>
        <v>0</v>
      </c>
    </row>
    <row r="31" spans="1:3">
      <c r="A31" s="5">
        <v>28</v>
      </c>
      <c r="B31" s="3"/>
      <c r="C31" s="32">
        <f>SUM('РЕЧЕВОЕ РАЗВИТИЕ '!H32+'ПОЗНАВАТЕЛЬНОЕ РАЗВИТИЕ '!H32+'ХУДОЖЕСТВЕННО-ЭСТЕТИЧЕСКОЕ РАЗВ'!H32+'ФИЗИЧЕСКОЕ РАЗВИТИЕ'!H32+'СОЦИАЛЬНО-КОММУНИКАТИВНОЕ РАЗВИ'!H32)</f>
        <v>0</v>
      </c>
    </row>
    <row r="32" spans="1:3">
      <c r="A32" s="5">
        <v>29</v>
      </c>
      <c r="B32" s="3"/>
      <c r="C32" s="32">
        <f>SUM('РЕЧЕВОЕ РАЗВИТИЕ '!H33+'ПОЗНАВАТЕЛЬНОЕ РАЗВИТИЕ '!H33+'ХУДОЖЕСТВЕННО-ЭСТЕТИЧЕСКОЕ РАЗВ'!H33+'ФИЗИЧЕСКОЕ РАЗВИТИЕ'!H33+'СОЦИАЛЬНО-КОММУНИКАТИВНОЕ РАЗВИ'!H33)</f>
        <v>0</v>
      </c>
    </row>
    <row r="33" spans="1:3">
      <c r="A33" s="5">
        <v>30</v>
      </c>
      <c r="B33" s="3"/>
      <c r="C33" s="32">
        <f>SUM('РЕЧЕВОЕ РАЗВИТИЕ '!H34+'ПОЗНАВАТЕЛЬНОЕ РАЗВИТИЕ '!H34+'ХУДОЖЕСТВЕННО-ЭСТЕТИЧЕСКОЕ РАЗВ'!H34+'ФИЗИЧЕСКОЕ РАЗВИТИЕ'!H34+'СОЦИАЛЬНО-КОММУНИКАТИВНОЕ РАЗВИ'!H34)</f>
        <v>0</v>
      </c>
    </row>
    <row r="34" spans="1:3">
      <c r="A34" s="5">
        <v>31</v>
      </c>
      <c r="B34" s="3"/>
      <c r="C34" s="32">
        <f>SUM('РЕЧЕВОЕ РАЗВИТИЕ '!H35+'ПОЗНАВАТЕЛЬНОЕ РАЗВИТИЕ '!H35+'ХУДОЖЕСТВЕННО-ЭСТЕТИЧЕСКОЕ РАЗВ'!H35+'ФИЗИЧЕСКОЕ РАЗВИТИЕ'!H35+'СОЦИАЛЬНО-КОММУНИКАТИВНОЕ РАЗВИ'!H35)</f>
        <v>0</v>
      </c>
    </row>
    <row r="35" spans="1:3">
      <c r="A35" s="5">
        <v>32</v>
      </c>
      <c r="B35" s="3"/>
      <c r="C35" s="32">
        <f>SUM('РЕЧЕВОЕ РАЗВИТИЕ '!H36+'ПОЗНАВАТЕЛЬНОЕ РАЗВИТИЕ '!H36+'ХУДОЖЕСТВЕННО-ЭСТЕТИЧЕСКОЕ РАЗВ'!H36+'ФИЗИЧЕСКОЕ РАЗВИТИЕ'!H36+'СОЦИАЛЬНО-КОММУНИКАТИВНОЕ РАЗВИ'!H36)</f>
        <v>0</v>
      </c>
    </row>
    <row r="36" spans="1:3">
      <c r="A36" s="5">
        <v>33</v>
      </c>
      <c r="B36" s="3"/>
      <c r="C36" s="32">
        <f>SUM('РЕЧЕВОЕ РАЗВИТИЕ '!H37+'ПОЗНАВАТЕЛЬНОЕ РАЗВИТИЕ '!H37+'ХУДОЖЕСТВЕННО-ЭСТЕТИЧЕСКОЕ РАЗВ'!H37+'ФИЗИЧЕСКОЕ РАЗВИТИЕ'!H37+'СОЦИАЛЬНО-КОММУНИКАТИВНОЕ РАЗВИ'!H37)</f>
        <v>0</v>
      </c>
    </row>
    <row r="37" spans="1:3">
      <c r="A37" s="5">
        <v>34</v>
      </c>
      <c r="B37" s="3"/>
      <c r="C37" s="32">
        <f>SUM('РЕЧЕВОЕ РАЗВИТИЕ '!H38+'ПОЗНАВАТЕЛЬНОЕ РАЗВИТИЕ '!H38+'ХУДОЖЕСТВЕННО-ЭСТЕТИЧЕСКОЕ РАЗВ'!H38+'ФИЗИЧЕСКОЕ РАЗВИТИЕ'!H38+'СОЦИАЛЬНО-КОММУНИКАТИВНОЕ РАЗВИ'!H38)</f>
        <v>0</v>
      </c>
    </row>
    <row r="38" spans="1:3">
      <c r="A38" s="5">
        <v>35</v>
      </c>
      <c r="B38" s="3"/>
      <c r="C38" s="32">
        <f>SUM('РЕЧЕВОЕ РАЗВИТИЕ '!H39+'ПОЗНАВАТЕЛЬНОЕ РАЗВИТИЕ '!H39+'ХУДОЖЕСТВЕННО-ЭСТЕТИЧЕСКОЕ РАЗВ'!H39+'ФИЗИЧЕСКОЕ РАЗВИТИЕ'!H39+'СОЦИАЛЬНО-КОММУНИКАТИВНОЕ РАЗВИ'!H39)</f>
        <v>0</v>
      </c>
    </row>
    <row r="39" spans="1:3">
      <c r="A39" s="5">
        <v>36</v>
      </c>
      <c r="B39" s="3"/>
      <c r="C39" s="32">
        <f>SUM('РЕЧЕВОЕ РАЗВИТИЕ '!H40+'ПОЗНАВАТЕЛЬНОЕ РАЗВИТИЕ '!H40+'ХУДОЖЕСТВЕННО-ЭСТЕТИЧЕСКОЕ РАЗВ'!H40+'ФИЗИЧЕСКОЕ РАЗВИТИЕ'!H40+'СОЦИАЛЬНО-КОММУНИКАТИВНОЕ РАЗВИ'!H40)</f>
        <v>0</v>
      </c>
    </row>
    <row r="40" spans="1:3">
      <c r="A40" s="5">
        <v>37</v>
      </c>
      <c r="B40" s="3"/>
      <c r="C40" s="32">
        <f>SUM('РЕЧЕВОЕ РАЗВИТИЕ '!H41+'ПОЗНАВАТЕЛЬНОЕ РАЗВИТИЕ '!H41+'ХУДОЖЕСТВЕННО-ЭСТЕТИЧЕСКОЕ РАЗВ'!H41+'ФИЗИЧЕСКОЕ РАЗВИТИЕ'!H41+'СОЦИАЛЬНО-КОММУНИКАТИВНОЕ РАЗВИ'!H41)</f>
        <v>0</v>
      </c>
    </row>
    <row r="41" spans="1:3">
      <c r="A41" s="5">
        <v>38</v>
      </c>
      <c r="B41" s="3"/>
      <c r="C41" s="32">
        <f>SUM('РЕЧЕВОЕ РАЗВИТИЕ '!H42+'ПОЗНАВАТЕЛЬНОЕ РАЗВИТИЕ '!H42+'ХУДОЖЕСТВЕННО-ЭСТЕТИЧЕСКОЕ РАЗВ'!H42+'ФИЗИЧЕСКОЕ РАЗВИТИЕ'!H42+'СОЦИАЛЬНО-КОММУНИКАТИВНОЕ РАЗВИ'!H42)</f>
        <v>0</v>
      </c>
    </row>
    <row r="42" spans="1:3">
      <c r="A42" s="5">
        <v>39</v>
      </c>
      <c r="B42" s="3"/>
      <c r="C42" s="32">
        <f>SUM('РЕЧЕВОЕ РАЗВИТИЕ '!H43+'ПОЗНАВАТЕЛЬНОЕ РАЗВИТИЕ '!H43+'ХУДОЖЕСТВЕННО-ЭСТЕТИЧЕСКОЕ РАЗВ'!H43+'ФИЗИЧЕСКОЕ РАЗВИТИЕ'!H43+'СОЦИАЛЬНО-КОММУНИКАТИВНОЕ РАЗВИ'!H43)</f>
        <v>0</v>
      </c>
    </row>
    <row r="43" spans="1:3">
      <c r="A43" s="7">
        <v>40</v>
      </c>
      <c r="B43" s="6"/>
      <c r="C43" s="32">
        <f>SUM('РЕЧЕВОЕ РАЗВИТИЕ '!H44+'ПОЗНАВАТЕЛЬНОЕ РАЗВИТИЕ '!H44+'ХУДОЖЕСТВЕННО-ЭСТЕТИЧЕСКОЕ РАЗВ'!H44+'ФИЗИЧЕСКОЕ РАЗВИТИЕ'!H44+'СОЦИАЛЬНО-КОММУНИКАТИВНОЕ РАЗВИ'!H44)</f>
        <v>0</v>
      </c>
    </row>
    <row r="44" spans="1:3" ht="24.75" customHeight="1">
      <c r="A44" s="144" t="s">
        <v>37</v>
      </c>
      <c r="B44" s="145"/>
      <c r="C44" s="31">
        <f>AVERAGE(C4:C43)</f>
        <v>16.375</v>
      </c>
    </row>
    <row r="49" spans="1:3" ht="28.5" customHeight="1">
      <c r="A49" s="132" t="s">
        <v>38</v>
      </c>
      <c r="B49" s="133"/>
      <c r="C49" s="134"/>
    </row>
    <row r="50" spans="1:3" ht="18.75">
      <c r="A50" s="135" t="s">
        <v>39</v>
      </c>
      <c r="B50" s="136"/>
      <c r="C50" s="137"/>
    </row>
    <row r="51" spans="1:3" ht="18.75">
      <c r="A51" s="138" t="s">
        <v>40</v>
      </c>
      <c r="B51" s="139"/>
      <c r="C51" s="140"/>
    </row>
    <row r="52" spans="1:3" ht="18.75">
      <c r="A52" s="138" t="s">
        <v>41</v>
      </c>
      <c r="B52" s="139"/>
      <c r="C52" s="140"/>
    </row>
    <row r="53" spans="1:3" ht="18.75">
      <c r="A53" s="141" t="s">
        <v>42</v>
      </c>
      <c r="B53" s="142"/>
      <c r="C53" s="143"/>
    </row>
    <row r="54" spans="1:3">
      <c r="A54" s="58"/>
      <c r="B54" s="25"/>
      <c r="C54" s="59"/>
    </row>
    <row r="55" spans="1:3">
      <c r="A55" s="58"/>
      <c r="B55" s="25"/>
      <c r="C55" s="59"/>
    </row>
    <row r="56" spans="1:3" ht="24" customHeight="1">
      <c r="A56" s="132" t="s">
        <v>43</v>
      </c>
      <c r="B56" s="133"/>
      <c r="C56" s="134"/>
    </row>
    <row r="57" spans="1:3" ht="15.75" customHeight="1">
      <c r="A57" s="135" t="s">
        <v>44</v>
      </c>
      <c r="B57" s="136"/>
      <c r="C57" s="137"/>
    </row>
    <row r="58" spans="1:3" ht="15.75" customHeight="1">
      <c r="A58" s="138"/>
      <c r="B58" s="139"/>
      <c r="C58" s="140"/>
    </row>
    <row r="59" spans="1:3" ht="15.75" customHeight="1">
      <c r="A59" s="138"/>
      <c r="B59" s="139"/>
      <c r="C59" s="140"/>
    </row>
    <row r="60" spans="1:3" ht="15.75" customHeight="1">
      <c r="A60" s="138"/>
      <c r="B60" s="139"/>
      <c r="C60" s="140"/>
    </row>
    <row r="61" spans="1:3" ht="15.75" customHeight="1">
      <c r="A61" s="138"/>
      <c r="B61" s="139"/>
      <c r="C61" s="140"/>
    </row>
    <row r="62" spans="1:3" ht="15.75" customHeight="1">
      <c r="A62" s="138" t="s">
        <v>45</v>
      </c>
      <c r="B62" s="139"/>
      <c r="C62" s="140"/>
    </row>
    <row r="63" spans="1:3" ht="15.75" customHeight="1">
      <c r="A63" s="138"/>
      <c r="B63" s="139"/>
      <c r="C63" s="140"/>
    </row>
    <row r="64" spans="1:3" ht="15.75" customHeight="1">
      <c r="A64" s="138"/>
      <c r="B64" s="139"/>
      <c r="C64" s="140"/>
    </row>
    <row r="65" spans="1:3" ht="15.75" customHeight="1">
      <c r="A65" s="138"/>
      <c r="B65" s="139"/>
      <c r="C65" s="140"/>
    </row>
    <row r="66" spans="1:3" ht="15.75" customHeight="1">
      <c r="A66" s="138"/>
      <c r="B66" s="139"/>
      <c r="C66" s="140"/>
    </row>
    <row r="67" spans="1:3" ht="15.75" customHeight="1">
      <c r="A67" s="138"/>
      <c r="B67" s="139"/>
      <c r="C67" s="140"/>
    </row>
    <row r="68" spans="1:3" ht="15.75" customHeight="1">
      <c r="A68" s="138" t="s">
        <v>46</v>
      </c>
      <c r="B68" s="139"/>
      <c r="C68" s="140"/>
    </row>
    <row r="69" spans="1:3" ht="15.75" customHeight="1">
      <c r="A69" s="138"/>
      <c r="B69" s="139"/>
      <c r="C69" s="140"/>
    </row>
    <row r="70" spans="1:3" ht="15.75" customHeight="1">
      <c r="A70" s="138"/>
      <c r="B70" s="139"/>
      <c r="C70" s="140"/>
    </row>
    <row r="71" spans="1:3" ht="15.75" customHeight="1">
      <c r="A71" s="138"/>
      <c r="B71" s="139"/>
      <c r="C71" s="140"/>
    </row>
    <row r="72" spans="1:3" ht="15.75" customHeight="1">
      <c r="A72" s="138"/>
      <c r="B72" s="139"/>
      <c r="C72" s="140"/>
    </row>
    <row r="73" spans="1:3" ht="15.75" customHeight="1">
      <c r="A73" s="141"/>
      <c r="B73" s="142"/>
      <c r="C73" s="143"/>
    </row>
  </sheetData>
  <mergeCells count="11">
    <mergeCell ref="B1:C1"/>
    <mergeCell ref="A56:C56"/>
    <mergeCell ref="A57:C61"/>
    <mergeCell ref="A62:C67"/>
    <mergeCell ref="A68:C73"/>
    <mergeCell ref="A44:B44"/>
    <mergeCell ref="A49:C49"/>
    <mergeCell ref="A50:C50"/>
    <mergeCell ref="A52:C52"/>
    <mergeCell ref="A51:C51"/>
    <mergeCell ref="A53:C53"/>
  </mergeCells>
  <conditionalFormatting sqref="C3:C43">
    <cfRule type="cellIs" dxfId="2" priority="1" operator="between">
      <formula>0</formula>
      <formula>24</formula>
    </cfRule>
    <cfRule type="cellIs" dxfId="1" priority="2" operator="between">
      <formula>25</formula>
      <formula>39</formula>
    </cfRule>
    <cfRule type="cellIs" dxfId="0" priority="3" operator="between">
      <formula>40</formula>
      <formula>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РЕЧЕВОЕ РАЗВИТИЕ </vt:lpstr>
      <vt:lpstr>ПОЗНАВАТЕЛЬНОЕ РАЗВИТИЕ </vt:lpstr>
      <vt:lpstr>ХУДОЖЕСТВЕННО-ЭСТЕТИЧЕСКОЕ РАЗВ</vt:lpstr>
      <vt:lpstr>ФИЗИЧЕСКОЕ РАЗВИТИЕ</vt:lpstr>
      <vt:lpstr>СОЦИАЛЬНО-КОММУНИКАТИВНОЕ РАЗВИ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</cp:lastModifiedBy>
  <cp:revision/>
  <dcterms:created xsi:type="dcterms:W3CDTF">2006-09-16T00:00:00Z</dcterms:created>
  <dcterms:modified xsi:type="dcterms:W3CDTF">2024-06-23T12:41:31Z</dcterms:modified>
  <cp:category/>
  <cp:contentStatus/>
</cp:coreProperties>
</file>